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clp-fileserver\TCLPFiles\Finance\Purchasing &amp; Sales\Bid Documents\2021\2021 - Barlow To Parsons Transmission Line\Electrical Material\"/>
    </mc:Choice>
  </mc:AlternateContent>
  <bookViews>
    <workbookView xWindow="0" yWindow="0" windowWidth="19155" windowHeight="10410"/>
  </bookViews>
  <sheets>
    <sheet name="Barlow to Parsons - Contractor" sheetId="1" r:id="rId1"/>
  </sheets>
  <definedNames>
    <definedName name="_xlnm.Print_Area" localSheetId="0">'Barlow to Parsons - Contractor'!$A$1:$G$111</definedName>
    <definedName name="_xlnm.Print_Titles" localSheetId="0">'Barlow to Parsons - Contractor'!$1:$7</definedName>
    <definedName name="Spanner_Auto_File">"C:\Documents and Settings\ROBERT SHELLEY\My Documents\GT2 BOM.x2a"</definedName>
    <definedName name="Spanner_Auto_Selec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0" i="1" l="1"/>
  <c r="G111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30" i="1" l="1"/>
  <c r="G14" i="1"/>
  <c r="G18" i="1"/>
  <c r="G38" i="1"/>
  <c r="G9" i="1" l="1"/>
  <c r="G11" i="1"/>
  <c r="G12" i="1"/>
  <c r="G13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9" i="1"/>
</calcChain>
</file>

<file path=xl/sharedStrings.xml><?xml version="1.0" encoding="utf-8"?>
<sst xmlns="http://schemas.openxmlformats.org/spreadsheetml/2006/main" count="350" uniqueCount="276">
  <si>
    <t>TRAVERSE CITY LIGHT &amp; POWER</t>
  </si>
  <si>
    <t>ITEM</t>
  </si>
  <si>
    <t>UTILITY</t>
  </si>
  <si>
    <t>NO.</t>
  </si>
  <si>
    <t>QUANTITY</t>
  </si>
  <si>
    <t>DESCRIPTION</t>
  </si>
  <si>
    <t>CATALOG #</t>
  </si>
  <si>
    <t>UNIT</t>
  </si>
  <si>
    <t>EXTENDED</t>
  </si>
  <si>
    <t>PRICE</t>
  </si>
  <si>
    <t>TOTAL:</t>
  </si>
  <si>
    <t>BARLOW TO PARSONS</t>
  </si>
  <si>
    <t>MANUFACTURER</t>
  </si>
  <si>
    <t>NAME</t>
  </si>
  <si>
    <t>Notes:</t>
  </si>
  <si>
    <t>Hubbell</t>
  </si>
  <si>
    <t>Aluma Form</t>
  </si>
  <si>
    <t>CFSHT182S</t>
  </si>
  <si>
    <t>YBC30</t>
  </si>
  <si>
    <t>AFL</t>
  </si>
  <si>
    <t>Preformed</t>
  </si>
  <si>
    <t>H-TIE-1100</t>
  </si>
  <si>
    <t>Connector, Compression, WR885, #4/0-477 to #4/0-477</t>
  </si>
  <si>
    <t>ABB</t>
  </si>
  <si>
    <t>WR885</t>
  </si>
  <si>
    <t>C-SBS-752</t>
  </si>
  <si>
    <t>Connector, Compression, WR159, #6-2 to #6-2</t>
  </si>
  <si>
    <t>WR159</t>
  </si>
  <si>
    <t>C-SBS-708</t>
  </si>
  <si>
    <t>Washer, Square, 2 1/4", 11/16" hole</t>
  </si>
  <si>
    <t>MPS</t>
  </si>
  <si>
    <t>J1075</t>
  </si>
  <si>
    <t>H-WAS-1300</t>
  </si>
  <si>
    <t>Washer, Square curved, 3", 11/16" hole</t>
  </si>
  <si>
    <t>H-WAS-1280</t>
  </si>
  <si>
    <t>Eyenut, 5/8"</t>
  </si>
  <si>
    <t>H-NUT-805</t>
  </si>
  <si>
    <t>Anchor, Shackle</t>
  </si>
  <si>
    <t>AS25WBNK</t>
  </si>
  <si>
    <t>H-ANC-135</t>
  </si>
  <si>
    <t>Clevis, Spool</t>
  </si>
  <si>
    <t>H-CLV-620</t>
  </si>
  <si>
    <t>Spool tie, #4/0</t>
  </si>
  <si>
    <t>EZSP 4378</t>
  </si>
  <si>
    <t>Dead-end, Strain clamp, #6-2/0 ACSR</t>
  </si>
  <si>
    <t>GD961A</t>
  </si>
  <si>
    <t>C-END-472</t>
  </si>
  <si>
    <t>Dead-end, Strain clamp, #3/0-556 ACSR</t>
  </si>
  <si>
    <t>GD965A</t>
  </si>
  <si>
    <t>Lug, Two hole, #477 26/7 ACSR</t>
  </si>
  <si>
    <t>VAUL60012BN</t>
  </si>
  <si>
    <t>Guy, Eyeplate, 21K</t>
  </si>
  <si>
    <t>UGA664</t>
  </si>
  <si>
    <t>H-GUY-710</t>
  </si>
  <si>
    <t>Bolt, Machine, 1/2" x 8"</t>
  </si>
  <si>
    <t>DF2B8</t>
  </si>
  <si>
    <t>H-BOL-445</t>
  </si>
  <si>
    <t>Bolt, Machine, 1/2" x 6"</t>
  </si>
  <si>
    <t>H-BOL-444</t>
  </si>
  <si>
    <t>Bolt, Machine, 5/8" x 8"</t>
  </si>
  <si>
    <t>H-BOL-463</t>
  </si>
  <si>
    <t>Bolt, Machine, 5/8" x 14"</t>
  </si>
  <si>
    <t>H-BOL-456</t>
  </si>
  <si>
    <t>Bolt, Machine, 5/8" x 16"</t>
  </si>
  <si>
    <t>H-BOL-457</t>
  </si>
  <si>
    <t>Bolt, Machine, 5/8" x 18"</t>
  </si>
  <si>
    <t>H-BOL-458</t>
  </si>
  <si>
    <t>Bolt, Machine, 5/8" x 20"</t>
  </si>
  <si>
    <t>H-BOL-459</t>
  </si>
  <si>
    <t>Bolt, Machine, 5/8" x 22"</t>
  </si>
  <si>
    <t>H-BOL-460</t>
  </si>
  <si>
    <t>Bolt, Machine, 5/8" x 24"</t>
  </si>
  <si>
    <t>H-BOL-461</t>
  </si>
  <si>
    <t>Bolt, DA, 5/8" x 24"</t>
  </si>
  <si>
    <t>Bolt, DA, 5/8" x 26"</t>
  </si>
  <si>
    <t>H-BOL-408</t>
  </si>
  <si>
    <t>H-BOL-409</t>
  </si>
  <si>
    <t>Pin, Pole top, 1"</t>
  </si>
  <si>
    <t>2199P</t>
  </si>
  <si>
    <t>H-PIN-920</t>
  </si>
  <si>
    <t>Pin, Saddle, 1"</t>
  </si>
  <si>
    <t>J3322Z</t>
  </si>
  <si>
    <t>H-PIN-930</t>
  </si>
  <si>
    <t>Insulator, Spool</t>
  </si>
  <si>
    <t>Hendrix</t>
  </si>
  <si>
    <t>HPI-53-2</t>
  </si>
  <si>
    <t>I-INS-430</t>
  </si>
  <si>
    <t>Insulator, Porcelain, Down guy</t>
  </si>
  <si>
    <t>ICB 54-2</t>
  </si>
  <si>
    <t>I-INS-420</t>
  </si>
  <si>
    <t>Insulator, 15 kV, Dead-end, Polymer</t>
  </si>
  <si>
    <t>401015 0215</t>
  </si>
  <si>
    <t>I-INS-310</t>
  </si>
  <si>
    <t>Insulator, 15 kV, Pole top</t>
  </si>
  <si>
    <t>HPI-15VTP</t>
  </si>
  <si>
    <t>I-INS-320</t>
  </si>
  <si>
    <t>Brace, Crossarm, Small</t>
  </si>
  <si>
    <t>AF 626</t>
  </si>
  <si>
    <t>H-ARM-210</t>
  </si>
  <si>
    <t>Anchor, Square Shaft, Triple eye</t>
  </si>
  <si>
    <t>C102-0025</t>
  </si>
  <si>
    <t>H-ANC-150</t>
  </si>
  <si>
    <t>Anchor, Square Shaft, Double Helix</t>
  </si>
  <si>
    <t>012642AE</t>
  </si>
  <si>
    <t>H-ANC-145</t>
  </si>
  <si>
    <t>Anchor, Square Shaft, 5' extension</t>
  </si>
  <si>
    <t>H-ANC-155</t>
  </si>
  <si>
    <t>Ground Rod, 3/4" x 10'</t>
  </si>
  <si>
    <t>G-ROD-525</t>
  </si>
  <si>
    <t>Marker, Guy</t>
  </si>
  <si>
    <t>Electrical Materials Com.</t>
  </si>
  <si>
    <t>70 7Y</t>
  </si>
  <si>
    <t>H-GUY-750</t>
  </si>
  <si>
    <t>Brace, Crossarm, Large</t>
  </si>
  <si>
    <t>RA6018</t>
  </si>
  <si>
    <t>H-ARM-205</t>
  </si>
  <si>
    <t>Suspension OPGW .547"-.562"</t>
  </si>
  <si>
    <t>HOS547/562</t>
  </si>
  <si>
    <t>Clamp, Grounding, 0.162-0.419, Bronze</t>
  </si>
  <si>
    <t>GC14101</t>
  </si>
  <si>
    <t>G-CLP-315</t>
  </si>
  <si>
    <t>Bolt, Machine, 3/4" x 18"</t>
  </si>
  <si>
    <t>H-BOL-450</t>
  </si>
  <si>
    <t>Clamp, Ground rod, 3/4"</t>
  </si>
  <si>
    <t>J8493</t>
  </si>
  <si>
    <t>G-ROD-500</t>
  </si>
  <si>
    <t>Washer, Spring clip, 3/4"</t>
  </si>
  <si>
    <t>B636-8</t>
  </si>
  <si>
    <t>H-WAS-1250</t>
  </si>
  <si>
    <t>Insulator, Fiberglass, Clevis roller, 21K, 78"</t>
  </si>
  <si>
    <t>GCC21-78R</t>
  </si>
  <si>
    <t>I-INS-350</t>
  </si>
  <si>
    <t>Clevis, Thimble, 30K</t>
  </si>
  <si>
    <t>CT-88</t>
  </si>
  <si>
    <t>H-CLV-625</t>
  </si>
  <si>
    <t>Bracket, Static wire, 5/8" x 16"</t>
  </si>
  <si>
    <t>Hughes Bros</t>
  </si>
  <si>
    <t>2859.1-16</t>
  </si>
  <si>
    <t>H-BKT-363</t>
  </si>
  <si>
    <t>Bolt, Machine, 7/8" x 20"</t>
  </si>
  <si>
    <t>C2050257</t>
  </si>
  <si>
    <t>H-BOL-468</t>
  </si>
  <si>
    <t>Bolt, Machine, 7/8" x 24"</t>
  </si>
  <si>
    <t>DF5B24</t>
  </si>
  <si>
    <t>H-BOL-469</t>
  </si>
  <si>
    <t>Nut, Lock, 7/8"</t>
  </si>
  <si>
    <t>H-NUT-810</t>
  </si>
  <si>
    <t>Washer, Spring clip, 7/8"</t>
  </si>
  <si>
    <t>C205-0436</t>
  </si>
  <si>
    <t>H-WAS-1270</t>
  </si>
  <si>
    <t>Washer, Round, 1-3/8" diameter, 5/8" hole</t>
  </si>
  <si>
    <t>PS6803</t>
  </si>
  <si>
    <t>H-WAS-1230</t>
  </si>
  <si>
    <t>Washer, Square curved, 4", 15/16" hole</t>
  </si>
  <si>
    <t>H-WAS-1290</t>
  </si>
  <si>
    <t>Locknut 1/2" MF Type</t>
  </si>
  <si>
    <t>Locknut 3/4" MF Type</t>
  </si>
  <si>
    <t>Locknut 5/8" MF Type</t>
  </si>
  <si>
    <t>Wire, Guy, 7/16"</t>
  </si>
  <si>
    <t>National Strand</t>
  </si>
  <si>
    <t>W-GUY-140</t>
  </si>
  <si>
    <t>716CEHS7-C</t>
  </si>
  <si>
    <t>Clamp, Ground, 5/8"</t>
  </si>
  <si>
    <t>J1163</t>
  </si>
  <si>
    <t>G-CLP-305</t>
  </si>
  <si>
    <t>Washer, Curved, 4", 13/16" hole</t>
  </si>
  <si>
    <t>GCW41</t>
  </si>
  <si>
    <t>H-WAS-1220</t>
  </si>
  <si>
    <t>Clevis, Eye, 30K</t>
  </si>
  <si>
    <t>H-CLV-610</t>
  </si>
  <si>
    <t>CA05033</t>
  </si>
  <si>
    <t>Socket eye, 30K</t>
  </si>
  <si>
    <t>SA-16</t>
  </si>
  <si>
    <t>H-CLP-580</t>
  </si>
  <si>
    <t>Y-Clevis-Ball 30K</t>
  </si>
  <si>
    <t>Socket Y-Clevis 30K</t>
  </si>
  <si>
    <t>HPS</t>
  </si>
  <si>
    <t>SYC30</t>
  </si>
  <si>
    <t>Yoke Plate, 18"</t>
  </si>
  <si>
    <t>SUMEYP</t>
  </si>
  <si>
    <t>Y-Clevis-Clevis</t>
  </si>
  <si>
    <t>YCC</t>
  </si>
  <si>
    <t>Connector, Compression, WR815, #4/0-477 to #6-2/0</t>
  </si>
  <si>
    <t>WR815</t>
  </si>
  <si>
    <t>C-SBS-744</t>
  </si>
  <si>
    <t>Guy, Grip, 7/16", 20M</t>
  </si>
  <si>
    <t>GDE-2108</t>
  </si>
  <si>
    <t>H-GUY-725</t>
  </si>
  <si>
    <t>Bonding Clip, 3/4"</t>
  </si>
  <si>
    <t>Mach Bolt, 1/2" x 3-1/2"</t>
  </si>
  <si>
    <t>B53-1/2</t>
  </si>
  <si>
    <t>Lockwasher 1/2" Galv</t>
  </si>
  <si>
    <t>J138</t>
  </si>
  <si>
    <t>Lag Screw 1/2" x 4-1/2"</t>
  </si>
  <si>
    <t>J8754-1/2</t>
  </si>
  <si>
    <t>Washer, Round, 1-3/8" diameter, 9/16" hole</t>
  </si>
  <si>
    <t>J1086</t>
  </si>
  <si>
    <t>Clamp, Suspension, Socket-Clevis, 1.38"-1.82"</t>
  </si>
  <si>
    <t>Bolt, 3/8"-16 x 1"</t>
  </si>
  <si>
    <t>Fastenal</t>
  </si>
  <si>
    <t>OPGW Wood Pole Clamps</t>
  </si>
  <si>
    <t>OGW469/561</t>
  </si>
  <si>
    <t>Y-Clevis Ball Link</t>
  </si>
  <si>
    <t>YCBHL</t>
  </si>
  <si>
    <t>S.S. Bolt 1/2"-13 x 1"</t>
  </si>
  <si>
    <t xml:space="preserve">Fastenal </t>
  </si>
  <si>
    <t>1/2" Dia. Ground Strap</t>
  </si>
  <si>
    <t>Graybar</t>
  </si>
  <si>
    <t>1/4"-10 x 2" Lag Screw</t>
  </si>
  <si>
    <t>Pole Letter "N"</t>
  </si>
  <si>
    <t>Almetek</t>
  </si>
  <si>
    <t>TR29-N</t>
  </si>
  <si>
    <t>Nut, Square, 5/8"</t>
  </si>
  <si>
    <t>55084P</t>
  </si>
  <si>
    <t>Switch, Overhead, HOG, 900A</t>
  </si>
  <si>
    <t>Siemens</t>
  </si>
  <si>
    <t>983XF-AHS</t>
  </si>
  <si>
    <t>T-SWI-660</t>
  </si>
  <si>
    <t>Crossarm, Wood, 8'</t>
  </si>
  <si>
    <t>Brooks</t>
  </si>
  <si>
    <t>8FT4PINT03</t>
  </si>
  <si>
    <t>H-ARM-230</t>
  </si>
  <si>
    <t>Crossarm, Wood, 10'</t>
  </si>
  <si>
    <t>10FT6PINT05</t>
  </si>
  <si>
    <t>H-ARM-225</t>
  </si>
  <si>
    <t>Crossarm, Fiberglass, 8'</t>
  </si>
  <si>
    <t>Pupi</t>
  </si>
  <si>
    <t>DA2500096E2B7X2</t>
  </si>
  <si>
    <t>H-ARM-220</t>
  </si>
  <si>
    <t>Crossarm, Fiberglass, 10'</t>
  </si>
  <si>
    <t>DA3000-120E4B9X2</t>
  </si>
  <si>
    <t>H-ARM-215</t>
  </si>
  <si>
    <t>Extension Link</t>
  </si>
  <si>
    <t>L14</t>
  </si>
  <si>
    <t>Staples, Galvanized, 1-1/2" .9 GA</t>
  </si>
  <si>
    <t>Sockade</t>
  </si>
  <si>
    <t>SS4i40</t>
  </si>
  <si>
    <t>Single Hole Connector, #4 CU</t>
  </si>
  <si>
    <t>Homac</t>
  </si>
  <si>
    <t>SA6-45</t>
  </si>
  <si>
    <t>Pupi and Shakespeare are only accepted fiberglass crossarm manufacturers</t>
  </si>
  <si>
    <t>Wire, Bare, #4, CU, 7 Strand, Soft drawn</t>
  </si>
  <si>
    <t>C-SBS-724</t>
  </si>
  <si>
    <t>Connector, Compression, WR379, #3/0-4/0 to #6-2</t>
  </si>
  <si>
    <t>WR379</t>
  </si>
  <si>
    <t>Tee Tap, Compression Hi-Temp, 27.2" Length</t>
  </si>
  <si>
    <t>Arrestor, Polymer PVI-LP, 4-hole NEMA, Eye Bolt</t>
  </si>
  <si>
    <t>30657-3002</t>
  </si>
  <si>
    <t>5330.3HT</t>
  </si>
  <si>
    <t>Compression 4 Hole NEMA Pad Straight, Arrestor Connector, 18.5" Length</t>
  </si>
  <si>
    <t>5630.122HT</t>
  </si>
  <si>
    <t>Terminator, 69kV</t>
  </si>
  <si>
    <t>G&amp;W</t>
  </si>
  <si>
    <t>P9286-300G244P254/83A</t>
  </si>
  <si>
    <t>Aluminum Bus Bar, 5"x1/2", 3' Length</t>
  </si>
  <si>
    <t>R5i500WZT61</t>
  </si>
  <si>
    <t>Bolt, Mounting Equip, 1/2" x 3"</t>
  </si>
  <si>
    <t>PSHB120300</t>
  </si>
  <si>
    <t>Cable Cleat Supports</t>
  </si>
  <si>
    <t>CMP Products</t>
  </si>
  <si>
    <t>2BC070083A</t>
  </si>
  <si>
    <t>Link Box</t>
  </si>
  <si>
    <t>TE Connectivity</t>
  </si>
  <si>
    <t>HVLB-SICO-GND-3E-SEP-S1-MO1</t>
  </si>
  <si>
    <t>Clamp, Ground</t>
  </si>
  <si>
    <t>Banding for Ground Wire</t>
  </si>
  <si>
    <t>3/4-201-SSB-100</t>
  </si>
  <si>
    <t>Banding Buckles, 24 count</t>
  </si>
  <si>
    <t>BAB</t>
  </si>
  <si>
    <t>1/2" Bolt Package for 4-Hole NEMA Pad Connection, 2.75" Length</t>
  </si>
  <si>
    <t>TMH337SS (10112889)</t>
  </si>
  <si>
    <t>Bolt, 7/16" x 6", Cleat Mounts, Stainless Steel</t>
  </si>
  <si>
    <t>Nut, 7/16", Cleat Mounts, Stainless Steel</t>
  </si>
  <si>
    <t>#4 Covered Copper Wire (ft), 7 Strand, Soft Drawn, 600V</t>
  </si>
  <si>
    <t>CONTRACTOR MATERIAL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</si>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</sst>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Continuous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7" xfId="0" applyFont="1" applyBorder="1" applyProtection="1"/>
    <xf numFmtId="1" fontId="0" fillId="0" borderId="8" xfId="0" applyNumberFormat="1" applyBorder="1" applyAlignment="1" applyProtection="1">
      <alignment horizontal="center" vertical="center"/>
    </xf>
    <xf numFmtId="49" fontId="0" fillId="0" borderId="8" xfId="0" applyNumberFormat="1" applyBorder="1" applyProtection="1"/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164" fontId="0" fillId="0" borderId="10" xfId="0" applyNumberFormat="1" applyBorder="1" applyAlignment="1" applyProtection="1">
      <alignment horizontal="right"/>
    </xf>
    <xf numFmtId="1" fontId="3" fillId="0" borderId="13" xfId="0" applyNumberFormat="1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right"/>
    </xf>
    <xf numFmtId="164" fontId="0" fillId="0" borderId="12" xfId="0" applyNumberFormat="1" applyBorder="1" applyProtection="1"/>
    <xf numFmtId="0" fontId="4" fillId="0" borderId="0" xfId="0" applyFont="1" applyProtection="1"/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right"/>
    </xf>
    <xf numFmtId="164" fontId="0" fillId="0" borderId="22" xfId="0" applyNumberFormat="1" applyBorder="1" applyAlignment="1" applyProtection="1">
      <alignment horizontal="right"/>
    </xf>
    <xf numFmtId="0" fontId="0" fillId="0" borderId="23" xfId="0" applyBorder="1" applyProtection="1"/>
    <xf numFmtId="0" fontId="0" fillId="0" borderId="24" xfId="0" applyFont="1" applyFill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Normal="100" workbookViewId="0">
      <selection activeCell="F9" sqref="F9"/>
    </sheetView>
  </sheetViews>
  <sheetFormatPr defaultRowHeight="12.75" x14ac:dyDescent="0.2"/>
  <cols>
    <col min="1" max="1" width="12.42578125" style="3" customWidth="1"/>
    <col min="2" max="2" width="11.7109375" style="3" bestFit="1" customWidth="1"/>
    <col min="3" max="3" width="74.85546875" style="3" customWidth="1"/>
    <col min="4" max="4" width="21.7109375" style="4" customWidth="1"/>
    <col min="5" max="5" width="30.85546875" style="3" bestFit="1" customWidth="1"/>
    <col min="6" max="6" width="28.42578125" style="3" customWidth="1"/>
    <col min="7" max="7" width="36.28515625" style="3" customWidth="1"/>
    <col min="8" max="8" width="39.42578125" style="3" customWidth="1"/>
    <col min="9" max="255" width="9.140625" style="3"/>
    <col min="256" max="256" width="10.85546875" style="3" customWidth="1"/>
    <col min="257" max="257" width="11.7109375" style="3" bestFit="1" customWidth="1"/>
    <col min="258" max="258" width="13.7109375" style="3" bestFit="1" customWidth="1"/>
    <col min="259" max="259" width="74.85546875" style="3" customWidth="1"/>
    <col min="260" max="260" width="27.140625" style="3" customWidth="1"/>
    <col min="261" max="261" width="17.42578125" style="3" customWidth="1"/>
    <col min="262" max="262" width="13.85546875" style="3" bestFit="1" customWidth="1"/>
    <col min="263" max="263" width="18.42578125" style="3" bestFit="1" customWidth="1"/>
    <col min="264" max="511" width="9.140625" style="3"/>
    <col min="512" max="512" width="10.85546875" style="3" customWidth="1"/>
    <col min="513" max="513" width="11.7109375" style="3" bestFit="1" customWidth="1"/>
    <col min="514" max="514" width="13.7109375" style="3" bestFit="1" customWidth="1"/>
    <col min="515" max="515" width="74.85546875" style="3" customWidth="1"/>
    <col min="516" max="516" width="27.140625" style="3" customWidth="1"/>
    <col min="517" max="517" width="17.42578125" style="3" customWidth="1"/>
    <col min="518" max="518" width="13.85546875" style="3" bestFit="1" customWidth="1"/>
    <col min="519" max="519" width="18.42578125" style="3" bestFit="1" customWidth="1"/>
    <col min="520" max="767" width="9.140625" style="3"/>
    <col min="768" max="768" width="10.85546875" style="3" customWidth="1"/>
    <col min="769" max="769" width="11.7109375" style="3" bestFit="1" customWidth="1"/>
    <col min="770" max="770" width="13.7109375" style="3" bestFit="1" customWidth="1"/>
    <col min="771" max="771" width="74.85546875" style="3" customWidth="1"/>
    <col min="772" max="772" width="27.140625" style="3" customWidth="1"/>
    <col min="773" max="773" width="17.42578125" style="3" customWidth="1"/>
    <col min="774" max="774" width="13.85546875" style="3" bestFit="1" customWidth="1"/>
    <col min="775" max="775" width="18.42578125" style="3" bestFit="1" customWidth="1"/>
    <col min="776" max="1023" width="9.140625" style="3"/>
    <col min="1024" max="1024" width="10.85546875" style="3" customWidth="1"/>
    <col min="1025" max="1025" width="11.7109375" style="3" bestFit="1" customWidth="1"/>
    <col min="1026" max="1026" width="13.7109375" style="3" bestFit="1" customWidth="1"/>
    <col min="1027" max="1027" width="74.85546875" style="3" customWidth="1"/>
    <col min="1028" max="1028" width="27.140625" style="3" customWidth="1"/>
    <col min="1029" max="1029" width="17.42578125" style="3" customWidth="1"/>
    <col min="1030" max="1030" width="13.85546875" style="3" bestFit="1" customWidth="1"/>
    <col min="1031" max="1031" width="18.42578125" style="3" bestFit="1" customWidth="1"/>
    <col min="1032" max="1279" width="9.140625" style="3"/>
    <col min="1280" max="1280" width="10.85546875" style="3" customWidth="1"/>
    <col min="1281" max="1281" width="11.7109375" style="3" bestFit="1" customWidth="1"/>
    <col min="1282" max="1282" width="13.7109375" style="3" bestFit="1" customWidth="1"/>
    <col min="1283" max="1283" width="74.85546875" style="3" customWidth="1"/>
    <col min="1284" max="1284" width="27.140625" style="3" customWidth="1"/>
    <col min="1285" max="1285" width="17.42578125" style="3" customWidth="1"/>
    <col min="1286" max="1286" width="13.85546875" style="3" bestFit="1" customWidth="1"/>
    <col min="1287" max="1287" width="18.42578125" style="3" bestFit="1" customWidth="1"/>
    <col min="1288" max="1535" width="9.140625" style="3"/>
    <col min="1536" max="1536" width="10.85546875" style="3" customWidth="1"/>
    <col min="1537" max="1537" width="11.7109375" style="3" bestFit="1" customWidth="1"/>
    <col min="1538" max="1538" width="13.7109375" style="3" bestFit="1" customWidth="1"/>
    <col min="1539" max="1539" width="74.85546875" style="3" customWidth="1"/>
    <col min="1540" max="1540" width="27.140625" style="3" customWidth="1"/>
    <col min="1541" max="1541" width="17.42578125" style="3" customWidth="1"/>
    <col min="1542" max="1542" width="13.85546875" style="3" bestFit="1" customWidth="1"/>
    <col min="1543" max="1543" width="18.42578125" style="3" bestFit="1" customWidth="1"/>
    <col min="1544" max="1791" width="9.140625" style="3"/>
    <col min="1792" max="1792" width="10.85546875" style="3" customWidth="1"/>
    <col min="1793" max="1793" width="11.7109375" style="3" bestFit="1" customWidth="1"/>
    <col min="1794" max="1794" width="13.7109375" style="3" bestFit="1" customWidth="1"/>
    <col min="1795" max="1795" width="74.85546875" style="3" customWidth="1"/>
    <col min="1796" max="1796" width="27.140625" style="3" customWidth="1"/>
    <col min="1797" max="1797" width="17.42578125" style="3" customWidth="1"/>
    <col min="1798" max="1798" width="13.85546875" style="3" bestFit="1" customWidth="1"/>
    <col min="1799" max="1799" width="18.42578125" style="3" bestFit="1" customWidth="1"/>
    <col min="1800" max="2047" width="9.140625" style="3"/>
    <col min="2048" max="2048" width="10.85546875" style="3" customWidth="1"/>
    <col min="2049" max="2049" width="11.7109375" style="3" bestFit="1" customWidth="1"/>
    <col min="2050" max="2050" width="13.7109375" style="3" bestFit="1" customWidth="1"/>
    <col min="2051" max="2051" width="74.85546875" style="3" customWidth="1"/>
    <col min="2052" max="2052" width="27.140625" style="3" customWidth="1"/>
    <col min="2053" max="2053" width="17.42578125" style="3" customWidth="1"/>
    <col min="2054" max="2054" width="13.85546875" style="3" bestFit="1" customWidth="1"/>
    <col min="2055" max="2055" width="18.42578125" style="3" bestFit="1" customWidth="1"/>
    <col min="2056" max="2303" width="9.140625" style="3"/>
    <col min="2304" max="2304" width="10.85546875" style="3" customWidth="1"/>
    <col min="2305" max="2305" width="11.7109375" style="3" bestFit="1" customWidth="1"/>
    <col min="2306" max="2306" width="13.7109375" style="3" bestFit="1" customWidth="1"/>
    <col min="2307" max="2307" width="74.85546875" style="3" customWidth="1"/>
    <col min="2308" max="2308" width="27.140625" style="3" customWidth="1"/>
    <col min="2309" max="2309" width="17.42578125" style="3" customWidth="1"/>
    <col min="2310" max="2310" width="13.85546875" style="3" bestFit="1" customWidth="1"/>
    <col min="2311" max="2311" width="18.42578125" style="3" bestFit="1" customWidth="1"/>
    <col min="2312" max="2559" width="9.140625" style="3"/>
    <col min="2560" max="2560" width="10.85546875" style="3" customWidth="1"/>
    <col min="2561" max="2561" width="11.7109375" style="3" bestFit="1" customWidth="1"/>
    <col min="2562" max="2562" width="13.7109375" style="3" bestFit="1" customWidth="1"/>
    <col min="2563" max="2563" width="74.85546875" style="3" customWidth="1"/>
    <col min="2564" max="2564" width="27.140625" style="3" customWidth="1"/>
    <col min="2565" max="2565" width="17.42578125" style="3" customWidth="1"/>
    <col min="2566" max="2566" width="13.85546875" style="3" bestFit="1" customWidth="1"/>
    <col min="2567" max="2567" width="18.42578125" style="3" bestFit="1" customWidth="1"/>
    <col min="2568" max="2815" width="9.140625" style="3"/>
    <col min="2816" max="2816" width="10.85546875" style="3" customWidth="1"/>
    <col min="2817" max="2817" width="11.7109375" style="3" bestFit="1" customWidth="1"/>
    <col min="2818" max="2818" width="13.7109375" style="3" bestFit="1" customWidth="1"/>
    <col min="2819" max="2819" width="74.85546875" style="3" customWidth="1"/>
    <col min="2820" max="2820" width="27.140625" style="3" customWidth="1"/>
    <col min="2821" max="2821" width="17.42578125" style="3" customWidth="1"/>
    <col min="2822" max="2822" width="13.85546875" style="3" bestFit="1" customWidth="1"/>
    <col min="2823" max="2823" width="18.42578125" style="3" bestFit="1" customWidth="1"/>
    <col min="2824" max="3071" width="9.140625" style="3"/>
    <col min="3072" max="3072" width="10.85546875" style="3" customWidth="1"/>
    <col min="3073" max="3073" width="11.7109375" style="3" bestFit="1" customWidth="1"/>
    <col min="3074" max="3074" width="13.7109375" style="3" bestFit="1" customWidth="1"/>
    <col min="3075" max="3075" width="74.85546875" style="3" customWidth="1"/>
    <col min="3076" max="3076" width="27.140625" style="3" customWidth="1"/>
    <col min="3077" max="3077" width="17.42578125" style="3" customWidth="1"/>
    <col min="3078" max="3078" width="13.85546875" style="3" bestFit="1" customWidth="1"/>
    <col min="3079" max="3079" width="18.42578125" style="3" bestFit="1" customWidth="1"/>
    <col min="3080" max="3327" width="9.140625" style="3"/>
    <col min="3328" max="3328" width="10.85546875" style="3" customWidth="1"/>
    <col min="3329" max="3329" width="11.7109375" style="3" bestFit="1" customWidth="1"/>
    <col min="3330" max="3330" width="13.7109375" style="3" bestFit="1" customWidth="1"/>
    <col min="3331" max="3331" width="74.85546875" style="3" customWidth="1"/>
    <col min="3332" max="3332" width="27.140625" style="3" customWidth="1"/>
    <col min="3333" max="3333" width="17.42578125" style="3" customWidth="1"/>
    <col min="3334" max="3334" width="13.85546875" style="3" bestFit="1" customWidth="1"/>
    <col min="3335" max="3335" width="18.42578125" style="3" bestFit="1" customWidth="1"/>
    <col min="3336" max="3583" width="9.140625" style="3"/>
    <col min="3584" max="3584" width="10.85546875" style="3" customWidth="1"/>
    <col min="3585" max="3585" width="11.7109375" style="3" bestFit="1" customWidth="1"/>
    <col min="3586" max="3586" width="13.7109375" style="3" bestFit="1" customWidth="1"/>
    <col min="3587" max="3587" width="74.85546875" style="3" customWidth="1"/>
    <col min="3588" max="3588" width="27.140625" style="3" customWidth="1"/>
    <col min="3589" max="3589" width="17.42578125" style="3" customWidth="1"/>
    <col min="3590" max="3590" width="13.85546875" style="3" bestFit="1" customWidth="1"/>
    <col min="3591" max="3591" width="18.42578125" style="3" bestFit="1" customWidth="1"/>
    <col min="3592" max="3839" width="9.140625" style="3"/>
    <col min="3840" max="3840" width="10.85546875" style="3" customWidth="1"/>
    <col min="3841" max="3841" width="11.7109375" style="3" bestFit="1" customWidth="1"/>
    <col min="3842" max="3842" width="13.7109375" style="3" bestFit="1" customWidth="1"/>
    <col min="3843" max="3843" width="74.85546875" style="3" customWidth="1"/>
    <col min="3844" max="3844" width="27.140625" style="3" customWidth="1"/>
    <col min="3845" max="3845" width="17.42578125" style="3" customWidth="1"/>
    <col min="3846" max="3846" width="13.85546875" style="3" bestFit="1" customWidth="1"/>
    <col min="3847" max="3847" width="18.42578125" style="3" bestFit="1" customWidth="1"/>
    <col min="3848" max="4095" width="9.140625" style="3"/>
    <col min="4096" max="4096" width="10.85546875" style="3" customWidth="1"/>
    <col min="4097" max="4097" width="11.7109375" style="3" bestFit="1" customWidth="1"/>
    <col min="4098" max="4098" width="13.7109375" style="3" bestFit="1" customWidth="1"/>
    <col min="4099" max="4099" width="74.85546875" style="3" customWidth="1"/>
    <col min="4100" max="4100" width="27.140625" style="3" customWidth="1"/>
    <col min="4101" max="4101" width="17.42578125" style="3" customWidth="1"/>
    <col min="4102" max="4102" width="13.85546875" style="3" bestFit="1" customWidth="1"/>
    <col min="4103" max="4103" width="18.42578125" style="3" bestFit="1" customWidth="1"/>
    <col min="4104" max="4351" width="9.140625" style="3"/>
    <col min="4352" max="4352" width="10.85546875" style="3" customWidth="1"/>
    <col min="4353" max="4353" width="11.7109375" style="3" bestFit="1" customWidth="1"/>
    <col min="4354" max="4354" width="13.7109375" style="3" bestFit="1" customWidth="1"/>
    <col min="4355" max="4355" width="74.85546875" style="3" customWidth="1"/>
    <col min="4356" max="4356" width="27.140625" style="3" customWidth="1"/>
    <col min="4357" max="4357" width="17.42578125" style="3" customWidth="1"/>
    <col min="4358" max="4358" width="13.85546875" style="3" bestFit="1" customWidth="1"/>
    <col min="4359" max="4359" width="18.42578125" style="3" bestFit="1" customWidth="1"/>
    <col min="4360" max="4607" width="9.140625" style="3"/>
    <col min="4608" max="4608" width="10.85546875" style="3" customWidth="1"/>
    <col min="4609" max="4609" width="11.7109375" style="3" bestFit="1" customWidth="1"/>
    <col min="4610" max="4610" width="13.7109375" style="3" bestFit="1" customWidth="1"/>
    <col min="4611" max="4611" width="74.85546875" style="3" customWidth="1"/>
    <col min="4612" max="4612" width="27.140625" style="3" customWidth="1"/>
    <col min="4613" max="4613" width="17.42578125" style="3" customWidth="1"/>
    <col min="4614" max="4614" width="13.85546875" style="3" bestFit="1" customWidth="1"/>
    <col min="4615" max="4615" width="18.42578125" style="3" bestFit="1" customWidth="1"/>
    <col min="4616" max="4863" width="9.140625" style="3"/>
    <col min="4864" max="4864" width="10.85546875" style="3" customWidth="1"/>
    <col min="4865" max="4865" width="11.7109375" style="3" bestFit="1" customWidth="1"/>
    <col min="4866" max="4866" width="13.7109375" style="3" bestFit="1" customWidth="1"/>
    <col min="4867" max="4867" width="74.85546875" style="3" customWidth="1"/>
    <col min="4868" max="4868" width="27.140625" style="3" customWidth="1"/>
    <col min="4869" max="4869" width="17.42578125" style="3" customWidth="1"/>
    <col min="4870" max="4870" width="13.85546875" style="3" bestFit="1" customWidth="1"/>
    <col min="4871" max="4871" width="18.42578125" style="3" bestFit="1" customWidth="1"/>
    <col min="4872" max="5119" width="9.140625" style="3"/>
    <col min="5120" max="5120" width="10.85546875" style="3" customWidth="1"/>
    <col min="5121" max="5121" width="11.7109375" style="3" bestFit="1" customWidth="1"/>
    <col min="5122" max="5122" width="13.7109375" style="3" bestFit="1" customWidth="1"/>
    <col min="5123" max="5123" width="74.85546875" style="3" customWidth="1"/>
    <col min="5124" max="5124" width="27.140625" style="3" customWidth="1"/>
    <col min="5125" max="5125" width="17.42578125" style="3" customWidth="1"/>
    <col min="5126" max="5126" width="13.85546875" style="3" bestFit="1" customWidth="1"/>
    <col min="5127" max="5127" width="18.42578125" style="3" bestFit="1" customWidth="1"/>
    <col min="5128" max="5375" width="9.140625" style="3"/>
    <col min="5376" max="5376" width="10.85546875" style="3" customWidth="1"/>
    <col min="5377" max="5377" width="11.7109375" style="3" bestFit="1" customWidth="1"/>
    <col min="5378" max="5378" width="13.7109375" style="3" bestFit="1" customWidth="1"/>
    <col min="5379" max="5379" width="74.85546875" style="3" customWidth="1"/>
    <col min="5380" max="5380" width="27.140625" style="3" customWidth="1"/>
    <col min="5381" max="5381" width="17.42578125" style="3" customWidth="1"/>
    <col min="5382" max="5382" width="13.85546875" style="3" bestFit="1" customWidth="1"/>
    <col min="5383" max="5383" width="18.42578125" style="3" bestFit="1" customWidth="1"/>
    <col min="5384" max="5631" width="9.140625" style="3"/>
    <col min="5632" max="5632" width="10.85546875" style="3" customWidth="1"/>
    <col min="5633" max="5633" width="11.7109375" style="3" bestFit="1" customWidth="1"/>
    <col min="5634" max="5634" width="13.7109375" style="3" bestFit="1" customWidth="1"/>
    <col min="5635" max="5635" width="74.85546875" style="3" customWidth="1"/>
    <col min="5636" max="5636" width="27.140625" style="3" customWidth="1"/>
    <col min="5637" max="5637" width="17.42578125" style="3" customWidth="1"/>
    <col min="5638" max="5638" width="13.85546875" style="3" bestFit="1" customWidth="1"/>
    <col min="5639" max="5639" width="18.42578125" style="3" bestFit="1" customWidth="1"/>
    <col min="5640" max="5887" width="9.140625" style="3"/>
    <col min="5888" max="5888" width="10.85546875" style="3" customWidth="1"/>
    <col min="5889" max="5889" width="11.7109375" style="3" bestFit="1" customWidth="1"/>
    <col min="5890" max="5890" width="13.7109375" style="3" bestFit="1" customWidth="1"/>
    <col min="5891" max="5891" width="74.85546875" style="3" customWidth="1"/>
    <col min="5892" max="5892" width="27.140625" style="3" customWidth="1"/>
    <col min="5893" max="5893" width="17.42578125" style="3" customWidth="1"/>
    <col min="5894" max="5894" width="13.85546875" style="3" bestFit="1" customWidth="1"/>
    <col min="5895" max="5895" width="18.42578125" style="3" bestFit="1" customWidth="1"/>
    <col min="5896" max="6143" width="9.140625" style="3"/>
    <col min="6144" max="6144" width="10.85546875" style="3" customWidth="1"/>
    <col min="6145" max="6145" width="11.7109375" style="3" bestFit="1" customWidth="1"/>
    <col min="6146" max="6146" width="13.7109375" style="3" bestFit="1" customWidth="1"/>
    <col min="6147" max="6147" width="74.85546875" style="3" customWidth="1"/>
    <col min="6148" max="6148" width="27.140625" style="3" customWidth="1"/>
    <col min="6149" max="6149" width="17.42578125" style="3" customWidth="1"/>
    <col min="6150" max="6150" width="13.85546875" style="3" bestFit="1" customWidth="1"/>
    <col min="6151" max="6151" width="18.42578125" style="3" bestFit="1" customWidth="1"/>
    <col min="6152" max="6399" width="9.140625" style="3"/>
    <col min="6400" max="6400" width="10.85546875" style="3" customWidth="1"/>
    <col min="6401" max="6401" width="11.7109375" style="3" bestFit="1" customWidth="1"/>
    <col min="6402" max="6402" width="13.7109375" style="3" bestFit="1" customWidth="1"/>
    <col min="6403" max="6403" width="74.85546875" style="3" customWidth="1"/>
    <col min="6404" max="6404" width="27.140625" style="3" customWidth="1"/>
    <col min="6405" max="6405" width="17.42578125" style="3" customWidth="1"/>
    <col min="6406" max="6406" width="13.85546875" style="3" bestFit="1" customWidth="1"/>
    <col min="6407" max="6407" width="18.42578125" style="3" bestFit="1" customWidth="1"/>
    <col min="6408" max="6655" width="9.140625" style="3"/>
    <col min="6656" max="6656" width="10.85546875" style="3" customWidth="1"/>
    <col min="6657" max="6657" width="11.7109375" style="3" bestFit="1" customWidth="1"/>
    <col min="6658" max="6658" width="13.7109375" style="3" bestFit="1" customWidth="1"/>
    <col min="6659" max="6659" width="74.85546875" style="3" customWidth="1"/>
    <col min="6660" max="6660" width="27.140625" style="3" customWidth="1"/>
    <col min="6661" max="6661" width="17.42578125" style="3" customWidth="1"/>
    <col min="6662" max="6662" width="13.85546875" style="3" bestFit="1" customWidth="1"/>
    <col min="6663" max="6663" width="18.42578125" style="3" bestFit="1" customWidth="1"/>
    <col min="6664" max="6911" width="9.140625" style="3"/>
    <col min="6912" max="6912" width="10.85546875" style="3" customWidth="1"/>
    <col min="6913" max="6913" width="11.7109375" style="3" bestFit="1" customWidth="1"/>
    <col min="6914" max="6914" width="13.7109375" style="3" bestFit="1" customWidth="1"/>
    <col min="6915" max="6915" width="74.85546875" style="3" customWidth="1"/>
    <col min="6916" max="6916" width="27.140625" style="3" customWidth="1"/>
    <col min="6917" max="6917" width="17.42578125" style="3" customWidth="1"/>
    <col min="6918" max="6918" width="13.85546875" style="3" bestFit="1" customWidth="1"/>
    <col min="6919" max="6919" width="18.42578125" style="3" bestFit="1" customWidth="1"/>
    <col min="6920" max="7167" width="9.140625" style="3"/>
    <col min="7168" max="7168" width="10.85546875" style="3" customWidth="1"/>
    <col min="7169" max="7169" width="11.7109375" style="3" bestFit="1" customWidth="1"/>
    <col min="7170" max="7170" width="13.7109375" style="3" bestFit="1" customWidth="1"/>
    <col min="7171" max="7171" width="74.85546875" style="3" customWidth="1"/>
    <col min="7172" max="7172" width="27.140625" style="3" customWidth="1"/>
    <col min="7173" max="7173" width="17.42578125" style="3" customWidth="1"/>
    <col min="7174" max="7174" width="13.85546875" style="3" bestFit="1" customWidth="1"/>
    <col min="7175" max="7175" width="18.42578125" style="3" bestFit="1" customWidth="1"/>
    <col min="7176" max="7423" width="9.140625" style="3"/>
    <col min="7424" max="7424" width="10.85546875" style="3" customWidth="1"/>
    <col min="7425" max="7425" width="11.7109375" style="3" bestFit="1" customWidth="1"/>
    <col min="7426" max="7426" width="13.7109375" style="3" bestFit="1" customWidth="1"/>
    <col min="7427" max="7427" width="74.85546875" style="3" customWidth="1"/>
    <col min="7428" max="7428" width="27.140625" style="3" customWidth="1"/>
    <col min="7429" max="7429" width="17.42578125" style="3" customWidth="1"/>
    <col min="7430" max="7430" width="13.85546875" style="3" bestFit="1" customWidth="1"/>
    <col min="7431" max="7431" width="18.42578125" style="3" bestFit="1" customWidth="1"/>
    <col min="7432" max="7679" width="9.140625" style="3"/>
    <col min="7680" max="7680" width="10.85546875" style="3" customWidth="1"/>
    <col min="7681" max="7681" width="11.7109375" style="3" bestFit="1" customWidth="1"/>
    <col min="7682" max="7682" width="13.7109375" style="3" bestFit="1" customWidth="1"/>
    <col min="7683" max="7683" width="74.85546875" style="3" customWidth="1"/>
    <col min="7684" max="7684" width="27.140625" style="3" customWidth="1"/>
    <col min="7685" max="7685" width="17.42578125" style="3" customWidth="1"/>
    <col min="7686" max="7686" width="13.85546875" style="3" bestFit="1" customWidth="1"/>
    <col min="7687" max="7687" width="18.42578125" style="3" bestFit="1" customWidth="1"/>
    <col min="7688" max="7935" width="9.140625" style="3"/>
    <col min="7936" max="7936" width="10.85546875" style="3" customWidth="1"/>
    <col min="7937" max="7937" width="11.7109375" style="3" bestFit="1" customWidth="1"/>
    <col min="7938" max="7938" width="13.7109375" style="3" bestFit="1" customWidth="1"/>
    <col min="7939" max="7939" width="74.85546875" style="3" customWidth="1"/>
    <col min="7940" max="7940" width="27.140625" style="3" customWidth="1"/>
    <col min="7941" max="7941" width="17.42578125" style="3" customWidth="1"/>
    <col min="7942" max="7942" width="13.85546875" style="3" bestFit="1" customWidth="1"/>
    <col min="7943" max="7943" width="18.42578125" style="3" bestFit="1" customWidth="1"/>
    <col min="7944" max="8191" width="9.140625" style="3"/>
    <col min="8192" max="8192" width="10.85546875" style="3" customWidth="1"/>
    <col min="8193" max="8193" width="11.7109375" style="3" bestFit="1" customWidth="1"/>
    <col min="8194" max="8194" width="13.7109375" style="3" bestFit="1" customWidth="1"/>
    <col min="8195" max="8195" width="74.85546875" style="3" customWidth="1"/>
    <col min="8196" max="8196" width="27.140625" style="3" customWidth="1"/>
    <col min="8197" max="8197" width="17.42578125" style="3" customWidth="1"/>
    <col min="8198" max="8198" width="13.85546875" style="3" bestFit="1" customWidth="1"/>
    <col min="8199" max="8199" width="18.42578125" style="3" bestFit="1" customWidth="1"/>
    <col min="8200" max="8447" width="9.140625" style="3"/>
    <col min="8448" max="8448" width="10.85546875" style="3" customWidth="1"/>
    <col min="8449" max="8449" width="11.7109375" style="3" bestFit="1" customWidth="1"/>
    <col min="8450" max="8450" width="13.7109375" style="3" bestFit="1" customWidth="1"/>
    <col min="8451" max="8451" width="74.85546875" style="3" customWidth="1"/>
    <col min="8452" max="8452" width="27.140625" style="3" customWidth="1"/>
    <col min="8453" max="8453" width="17.42578125" style="3" customWidth="1"/>
    <col min="8454" max="8454" width="13.85546875" style="3" bestFit="1" customWidth="1"/>
    <col min="8455" max="8455" width="18.42578125" style="3" bestFit="1" customWidth="1"/>
    <col min="8456" max="8703" width="9.140625" style="3"/>
    <col min="8704" max="8704" width="10.85546875" style="3" customWidth="1"/>
    <col min="8705" max="8705" width="11.7109375" style="3" bestFit="1" customWidth="1"/>
    <col min="8706" max="8706" width="13.7109375" style="3" bestFit="1" customWidth="1"/>
    <col min="8707" max="8707" width="74.85546875" style="3" customWidth="1"/>
    <col min="8708" max="8708" width="27.140625" style="3" customWidth="1"/>
    <col min="8709" max="8709" width="17.42578125" style="3" customWidth="1"/>
    <col min="8710" max="8710" width="13.85546875" style="3" bestFit="1" customWidth="1"/>
    <col min="8711" max="8711" width="18.42578125" style="3" bestFit="1" customWidth="1"/>
    <col min="8712" max="8959" width="9.140625" style="3"/>
    <col min="8960" max="8960" width="10.85546875" style="3" customWidth="1"/>
    <col min="8961" max="8961" width="11.7109375" style="3" bestFit="1" customWidth="1"/>
    <col min="8962" max="8962" width="13.7109375" style="3" bestFit="1" customWidth="1"/>
    <col min="8963" max="8963" width="74.85546875" style="3" customWidth="1"/>
    <col min="8964" max="8964" width="27.140625" style="3" customWidth="1"/>
    <col min="8965" max="8965" width="17.42578125" style="3" customWidth="1"/>
    <col min="8966" max="8966" width="13.85546875" style="3" bestFit="1" customWidth="1"/>
    <col min="8967" max="8967" width="18.42578125" style="3" bestFit="1" customWidth="1"/>
    <col min="8968" max="9215" width="9.140625" style="3"/>
    <col min="9216" max="9216" width="10.85546875" style="3" customWidth="1"/>
    <col min="9217" max="9217" width="11.7109375" style="3" bestFit="1" customWidth="1"/>
    <col min="9218" max="9218" width="13.7109375" style="3" bestFit="1" customWidth="1"/>
    <col min="9219" max="9219" width="74.85546875" style="3" customWidth="1"/>
    <col min="9220" max="9220" width="27.140625" style="3" customWidth="1"/>
    <col min="9221" max="9221" width="17.42578125" style="3" customWidth="1"/>
    <col min="9222" max="9222" width="13.85546875" style="3" bestFit="1" customWidth="1"/>
    <col min="9223" max="9223" width="18.42578125" style="3" bestFit="1" customWidth="1"/>
    <col min="9224" max="9471" width="9.140625" style="3"/>
    <col min="9472" max="9472" width="10.85546875" style="3" customWidth="1"/>
    <col min="9473" max="9473" width="11.7109375" style="3" bestFit="1" customWidth="1"/>
    <col min="9474" max="9474" width="13.7109375" style="3" bestFit="1" customWidth="1"/>
    <col min="9475" max="9475" width="74.85546875" style="3" customWidth="1"/>
    <col min="9476" max="9476" width="27.140625" style="3" customWidth="1"/>
    <col min="9477" max="9477" width="17.42578125" style="3" customWidth="1"/>
    <col min="9478" max="9478" width="13.85546875" style="3" bestFit="1" customWidth="1"/>
    <col min="9479" max="9479" width="18.42578125" style="3" bestFit="1" customWidth="1"/>
    <col min="9480" max="9727" width="9.140625" style="3"/>
    <col min="9728" max="9728" width="10.85546875" style="3" customWidth="1"/>
    <col min="9729" max="9729" width="11.7109375" style="3" bestFit="1" customWidth="1"/>
    <col min="9730" max="9730" width="13.7109375" style="3" bestFit="1" customWidth="1"/>
    <col min="9731" max="9731" width="74.85546875" style="3" customWidth="1"/>
    <col min="9732" max="9732" width="27.140625" style="3" customWidth="1"/>
    <col min="9733" max="9733" width="17.42578125" style="3" customWidth="1"/>
    <col min="9734" max="9734" width="13.85546875" style="3" bestFit="1" customWidth="1"/>
    <col min="9735" max="9735" width="18.42578125" style="3" bestFit="1" customWidth="1"/>
    <col min="9736" max="9983" width="9.140625" style="3"/>
    <col min="9984" max="9984" width="10.85546875" style="3" customWidth="1"/>
    <col min="9985" max="9985" width="11.7109375" style="3" bestFit="1" customWidth="1"/>
    <col min="9986" max="9986" width="13.7109375" style="3" bestFit="1" customWidth="1"/>
    <col min="9987" max="9987" width="74.85546875" style="3" customWidth="1"/>
    <col min="9988" max="9988" width="27.140625" style="3" customWidth="1"/>
    <col min="9989" max="9989" width="17.42578125" style="3" customWidth="1"/>
    <col min="9990" max="9990" width="13.85546875" style="3" bestFit="1" customWidth="1"/>
    <col min="9991" max="9991" width="18.42578125" style="3" bestFit="1" customWidth="1"/>
    <col min="9992" max="10239" width="9.140625" style="3"/>
    <col min="10240" max="10240" width="10.85546875" style="3" customWidth="1"/>
    <col min="10241" max="10241" width="11.7109375" style="3" bestFit="1" customWidth="1"/>
    <col min="10242" max="10242" width="13.7109375" style="3" bestFit="1" customWidth="1"/>
    <col min="10243" max="10243" width="74.85546875" style="3" customWidth="1"/>
    <col min="10244" max="10244" width="27.140625" style="3" customWidth="1"/>
    <col min="10245" max="10245" width="17.42578125" style="3" customWidth="1"/>
    <col min="10246" max="10246" width="13.85546875" style="3" bestFit="1" customWidth="1"/>
    <col min="10247" max="10247" width="18.42578125" style="3" bestFit="1" customWidth="1"/>
    <col min="10248" max="10495" width="9.140625" style="3"/>
    <col min="10496" max="10496" width="10.85546875" style="3" customWidth="1"/>
    <col min="10497" max="10497" width="11.7109375" style="3" bestFit="1" customWidth="1"/>
    <col min="10498" max="10498" width="13.7109375" style="3" bestFit="1" customWidth="1"/>
    <col min="10499" max="10499" width="74.85546875" style="3" customWidth="1"/>
    <col min="10500" max="10500" width="27.140625" style="3" customWidth="1"/>
    <col min="10501" max="10501" width="17.42578125" style="3" customWidth="1"/>
    <col min="10502" max="10502" width="13.85546875" style="3" bestFit="1" customWidth="1"/>
    <col min="10503" max="10503" width="18.42578125" style="3" bestFit="1" customWidth="1"/>
    <col min="10504" max="10751" width="9.140625" style="3"/>
    <col min="10752" max="10752" width="10.85546875" style="3" customWidth="1"/>
    <col min="10753" max="10753" width="11.7109375" style="3" bestFit="1" customWidth="1"/>
    <col min="10754" max="10754" width="13.7109375" style="3" bestFit="1" customWidth="1"/>
    <col min="10755" max="10755" width="74.85546875" style="3" customWidth="1"/>
    <col min="10756" max="10756" width="27.140625" style="3" customWidth="1"/>
    <col min="10757" max="10757" width="17.42578125" style="3" customWidth="1"/>
    <col min="10758" max="10758" width="13.85546875" style="3" bestFit="1" customWidth="1"/>
    <col min="10759" max="10759" width="18.42578125" style="3" bestFit="1" customWidth="1"/>
    <col min="10760" max="11007" width="9.140625" style="3"/>
    <col min="11008" max="11008" width="10.85546875" style="3" customWidth="1"/>
    <col min="11009" max="11009" width="11.7109375" style="3" bestFit="1" customWidth="1"/>
    <col min="11010" max="11010" width="13.7109375" style="3" bestFit="1" customWidth="1"/>
    <col min="11011" max="11011" width="74.85546875" style="3" customWidth="1"/>
    <col min="11012" max="11012" width="27.140625" style="3" customWidth="1"/>
    <col min="11013" max="11013" width="17.42578125" style="3" customWidth="1"/>
    <col min="11014" max="11014" width="13.85546875" style="3" bestFit="1" customWidth="1"/>
    <col min="11015" max="11015" width="18.42578125" style="3" bestFit="1" customWidth="1"/>
    <col min="11016" max="11263" width="9.140625" style="3"/>
    <col min="11264" max="11264" width="10.85546875" style="3" customWidth="1"/>
    <col min="11265" max="11265" width="11.7109375" style="3" bestFit="1" customWidth="1"/>
    <col min="11266" max="11266" width="13.7109375" style="3" bestFit="1" customWidth="1"/>
    <col min="11267" max="11267" width="74.85546875" style="3" customWidth="1"/>
    <col min="11268" max="11268" width="27.140625" style="3" customWidth="1"/>
    <col min="11269" max="11269" width="17.42578125" style="3" customWidth="1"/>
    <col min="11270" max="11270" width="13.85546875" style="3" bestFit="1" customWidth="1"/>
    <col min="11271" max="11271" width="18.42578125" style="3" bestFit="1" customWidth="1"/>
    <col min="11272" max="11519" width="9.140625" style="3"/>
    <col min="11520" max="11520" width="10.85546875" style="3" customWidth="1"/>
    <col min="11521" max="11521" width="11.7109375" style="3" bestFit="1" customWidth="1"/>
    <col min="11522" max="11522" width="13.7109375" style="3" bestFit="1" customWidth="1"/>
    <col min="11523" max="11523" width="74.85546875" style="3" customWidth="1"/>
    <col min="11524" max="11524" width="27.140625" style="3" customWidth="1"/>
    <col min="11525" max="11525" width="17.42578125" style="3" customWidth="1"/>
    <col min="11526" max="11526" width="13.85546875" style="3" bestFit="1" customWidth="1"/>
    <col min="11527" max="11527" width="18.42578125" style="3" bestFit="1" customWidth="1"/>
    <col min="11528" max="11775" width="9.140625" style="3"/>
    <col min="11776" max="11776" width="10.85546875" style="3" customWidth="1"/>
    <col min="11777" max="11777" width="11.7109375" style="3" bestFit="1" customWidth="1"/>
    <col min="11778" max="11778" width="13.7109375" style="3" bestFit="1" customWidth="1"/>
    <col min="11779" max="11779" width="74.85546875" style="3" customWidth="1"/>
    <col min="11780" max="11780" width="27.140625" style="3" customWidth="1"/>
    <col min="11781" max="11781" width="17.42578125" style="3" customWidth="1"/>
    <col min="11782" max="11782" width="13.85546875" style="3" bestFit="1" customWidth="1"/>
    <col min="11783" max="11783" width="18.42578125" style="3" bestFit="1" customWidth="1"/>
    <col min="11784" max="12031" width="9.140625" style="3"/>
    <col min="12032" max="12032" width="10.85546875" style="3" customWidth="1"/>
    <col min="12033" max="12033" width="11.7109375" style="3" bestFit="1" customWidth="1"/>
    <col min="12034" max="12034" width="13.7109375" style="3" bestFit="1" customWidth="1"/>
    <col min="12035" max="12035" width="74.85546875" style="3" customWidth="1"/>
    <col min="12036" max="12036" width="27.140625" style="3" customWidth="1"/>
    <col min="12037" max="12037" width="17.42578125" style="3" customWidth="1"/>
    <col min="12038" max="12038" width="13.85546875" style="3" bestFit="1" customWidth="1"/>
    <col min="12039" max="12039" width="18.42578125" style="3" bestFit="1" customWidth="1"/>
    <col min="12040" max="12287" width="9.140625" style="3"/>
    <col min="12288" max="12288" width="10.85546875" style="3" customWidth="1"/>
    <col min="12289" max="12289" width="11.7109375" style="3" bestFit="1" customWidth="1"/>
    <col min="12290" max="12290" width="13.7109375" style="3" bestFit="1" customWidth="1"/>
    <col min="12291" max="12291" width="74.85546875" style="3" customWidth="1"/>
    <col min="12292" max="12292" width="27.140625" style="3" customWidth="1"/>
    <col min="12293" max="12293" width="17.42578125" style="3" customWidth="1"/>
    <col min="12294" max="12294" width="13.85546875" style="3" bestFit="1" customWidth="1"/>
    <col min="12295" max="12295" width="18.42578125" style="3" bestFit="1" customWidth="1"/>
    <col min="12296" max="12543" width="9.140625" style="3"/>
    <col min="12544" max="12544" width="10.85546875" style="3" customWidth="1"/>
    <col min="12545" max="12545" width="11.7109375" style="3" bestFit="1" customWidth="1"/>
    <col min="12546" max="12546" width="13.7109375" style="3" bestFit="1" customWidth="1"/>
    <col min="12547" max="12547" width="74.85546875" style="3" customWidth="1"/>
    <col min="12548" max="12548" width="27.140625" style="3" customWidth="1"/>
    <col min="12549" max="12549" width="17.42578125" style="3" customWidth="1"/>
    <col min="12550" max="12550" width="13.85546875" style="3" bestFit="1" customWidth="1"/>
    <col min="12551" max="12551" width="18.42578125" style="3" bestFit="1" customWidth="1"/>
    <col min="12552" max="12799" width="9.140625" style="3"/>
    <col min="12800" max="12800" width="10.85546875" style="3" customWidth="1"/>
    <col min="12801" max="12801" width="11.7109375" style="3" bestFit="1" customWidth="1"/>
    <col min="12802" max="12802" width="13.7109375" style="3" bestFit="1" customWidth="1"/>
    <col min="12803" max="12803" width="74.85546875" style="3" customWidth="1"/>
    <col min="12804" max="12804" width="27.140625" style="3" customWidth="1"/>
    <col min="12805" max="12805" width="17.42578125" style="3" customWidth="1"/>
    <col min="12806" max="12806" width="13.85546875" style="3" bestFit="1" customWidth="1"/>
    <col min="12807" max="12807" width="18.42578125" style="3" bestFit="1" customWidth="1"/>
    <col min="12808" max="13055" width="9.140625" style="3"/>
    <col min="13056" max="13056" width="10.85546875" style="3" customWidth="1"/>
    <col min="13057" max="13057" width="11.7109375" style="3" bestFit="1" customWidth="1"/>
    <col min="13058" max="13058" width="13.7109375" style="3" bestFit="1" customWidth="1"/>
    <col min="13059" max="13059" width="74.85546875" style="3" customWidth="1"/>
    <col min="13060" max="13060" width="27.140625" style="3" customWidth="1"/>
    <col min="13061" max="13061" width="17.42578125" style="3" customWidth="1"/>
    <col min="13062" max="13062" width="13.85546875" style="3" bestFit="1" customWidth="1"/>
    <col min="13063" max="13063" width="18.42578125" style="3" bestFit="1" customWidth="1"/>
    <col min="13064" max="13311" width="9.140625" style="3"/>
    <col min="13312" max="13312" width="10.85546875" style="3" customWidth="1"/>
    <col min="13313" max="13313" width="11.7109375" style="3" bestFit="1" customWidth="1"/>
    <col min="13314" max="13314" width="13.7109375" style="3" bestFit="1" customWidth="1"/>
    <col min="13315" max="13315" width="74.85546875" style="3" customWidth="1"/>
    <col min="13316" max="13316" width="27.140625" style="3" customWidth="1"/>
    <col min="13317" max="13317" width="17.42578125" style="3" customWidth="1"/>
    <col min="13318" max="13318" width="13.85546875" style="3" bestFit="1" customWidth="1"/>
    <col min="13319" max="13319" width="18.42578125" style="3" bestFit="1" customWidth="1"/>
    <col min="13320" max="13567" width="9.140625" style="3"/>
    <col min="13568" max="13568" width="10.85546875" style="3" customWidth="1"/>
    <col min="13569" max="13569" width="11.7109375" style="3" bestFit="1" customWidth="1"/>
    <col min="13570" max="13570" width="13.7109375" style="3" bestFit="1" customWidth="1"/>
    <col min="13571" max="13571" width="74.85546875" style="3" customWidth="1"/>
    <col min="13572" max="13572" width="27.140625" style="3" customWidth="1"/>
    <col min="13573" max="13573" width="17.42578125" style="3" customWidth="1"/>
    <col min="13574" max="13574" width="13.85546875" style="3" bestFit="1" customWidth="1"/>
    <col min="13575" max="13575" width="18.42578125" style="3" bestFit="1" customWidth="1"/>
    <col min="13576" max="13823" width="9.140625" style="3"/>
    <col min="13824" max="13824" width="10.85546875" style="3" customWidth="1"/>
    <col min="13825" max="13825" width="11.7109375" style="3" bestFit="1" customWidth="1"/>
    <col min="13826" max="13826" width="13.7109375" style="3" bestFit="1" customWidth="1"/>
    <col min="13827" max="13827" width="74.85546875" style="3" customWidth="1"/>
    <col min="13828" max="13828" width="27.140625" style="3" customWidth="1"/>
    <col min="13829" max="13829" width="17.42578125" style="3" customWidth="1"/>
    <col min="13830" max="13830" width="13.85546875" style="3" bestFit="1" customWidth="1"/>
    <col min="13831" max="13831" width="18.42578125" style="3" bestFit="1" customWidth="1"/>
    <col min="13832" max="14079" width="9.140625" style="3"/>
    <col min="14080" max="14080" width="10.85546875" style="3" customWidth="1"/>
    <col min="14081" max="14081" width="11.7109375" style="3" bestFit="1" customWidth="1"/>
    <col min="14082" max="14082" width="13.7109375" style="3" bestFit="1" customWidth="1"/>
    <col min="14083" max="14083" width="74.85546875" style="3" customWidth="1"/>
    <col min="14084" max="14084" width="27.140625" style="3" customWidth="1"/>
    <col min="14085" max="14085" width="17.42578125" style="3" customWidth="1"/>
    <col min="14086" max="14086" width="13.85546875" style="3" bestFit="1" customWidth="1"/>
    <col min="14087" max="14087" width="18.42578125" style="3" bestFit="1" customWidth="1"/>
    <col min="14088" max="14335" width="9.140625" style="3"/>
    <col min="14336" max="14336" width="10.85546875" style="3" customWidth="1"/>
    <col min="14337" max="14337" width="11.7109375" style="3" bestFit="1" customWidth="1"/>
    <col min="14338" max="14338" width="13.7109375" style="3" bestFit="1" customWidth="1"/>
    <col min="14339" max="14339" width="74.85546875" style="3" customWidth="1"/>
    <col min="14340" max="14340" width="27.140625" style="3" customWidth="1"/>
    <col min="14341" max="14341" width="17.42578125" style="3" customWidth="1"/>
    <col min="14342" max="14342" width="13.85546875" style="3" bestFit="1" customWidth="1"/>
    <col min="14343" max="14343" width="18.42578125" style="3" bestFit="1" customWidth="1"/>
    <col min="14344" max="14591" width="9.140625" style="3"/>
    <col min="14592" max="14592" width="10.85546875" style="3" customWidth="1"/>
    <col min="14593" max="14593" width="11.7109375" style="3" bestFit="1" customWidth="1"/>
    <col min="14594" max="14594" width="13.7109375" style="3" bestFit="1" customWidth="1"/>
    <col min="14595" max="14595" width="74.85546875" style="3" customWidth="1"/>
    <col min="14596" max="14596" width="27.140625" style="3" customWidth="1"/>
    <col min="14597" max="14597" width="17.42578125" style="3" customWidth="1"/>
    <col min="14598" max="14598" width="13.85546875" style="3" bestFit="1" customWidth="1"/>
    <col min="14599" max="14599" width="18.42578125" style="3" bestFit="1" customWidth="1"/>
    <col min="14600" max="14847" width="9.140625" style="3"/>
    <col min="14848" max="14848" width="10.85546875" style="3" customWidth="1"/>
    <col min="14849" max="14849" width="11.7109375" style="3" bestFit="1" customWidth="1"/>
    <col min="14850" max="14850" width="13.7109375" style="3" bestFit="1" customWidth="1"/>
    <col min="14851" max="14851" width="74.85546875" style="3" customWidth="1"/>
    <col min="14852" max="14852" width="27.140625" style="3" customWidth="1"/>
    <col min="14853" max="14853" width="17.42578125" style="3" customWidth="1"/>
    <col min="14854" max="14854" width="13.85546875" style="3" bestFit="1" customWidth="1"/>
    <col min="14855" max="14855" width="18.42578125" style="3" bestFit="1" customWidth="1"/>
    <col min="14856" max="15103" width="9.140625" style="3"/>
    <col min="15104" max="15104" width="10.85546875" style="3" customWidth="1"/>
    <col min="15105" max="15105" width="11.7109375" style="3" bestFit="1" customWidth="1"/>
    <col min="15106" max="15106" width="13.7109375" style="3" bestFit="1" customWidth="1"/>
    <col min="15107" max="15107" width="74.85546875" style="3" customWidth="1"/>
    <col min="15108" max="15108" width="27.140625" style="3" customWidth="1"/>
    <col min="15109" max="15109" width="17.42578125" style="3" customWidth="1"/>
    <col min="15110" max="15110" width="13.85546875" style="3" bestFit="1" customWidth="1"/>
    <col min="15111" max="15111" width="18.42578125" style="3" bestFit="1" customWidth="1"/>
    <col min="15112" max="15359" width="9.140625" style="3"/>
    <col min="15360" max="15360" width="10.85546875" style="3" customWidth="1"/>
    <col min="15361" max="15361" width="11.7109375" style="3" bestFit="1" customWidth="1"/>
    <col min="15362" max="15362" width="13.7109375" style="3" bestFit="1" customWidth="1"/>
    <col min="15363" max="15363" width="74.85546875" style="3" customWidth="1"/>
    <col min="15364" max="15364" width="27.140625" style="3" customWidth="1"/>
    <col min="15365" max="15365" width="17.42578125" style="3" customWidth="1"/>
    <col min="15366" max="15366" width="13.85546875" style="3" bestFit="1" customWidth="1"/>
    <col min="15367" max="15367" width="18.42578125" style="3" bestFit="1" customWidth="1"/>
    <col min="15368" max="15615" width="9.140625" style="3"/>
    <col min="15616" max="15616" width="10.85546875" style="3" customWidth="1"/>
    <col min="15617" max="15617" width="11.7109375" style="3" bestFit="1" customWidth="1"/>
    <col min="15618" max="15618" width="13.7109375" style="3" bestFit="1" customWidth="1"/>
    <col min="15619" max="15619" width="74.85546875" style="3" customWidth="1"/>
    <col min="15620" max="15620" width="27.140625" style="3" customWidth="1"/>
    <col min="15621" max="15621" width="17.42578125" style="3" customWidth="1"/>
    <col min="15622" max="15622" width="13.85546875" style="3" bestFit="1" customWidth="1"/>
    <col min="15623" max="15623" width="18.42578125" style="3" bestFit="1" customWidth="1"/>
    <col min="15624" max="15871" width="9.140625" style="3"/>
    <col min="15872" max="15872" width="10.85546875" style="3" customWidth="1"/>
    <col min="15873" max="15873" width="11.7109375" style="3" bestFit="1" customWidth="1"/>
    <col min="15874" max="15874" width="13.7109375" style="3" bestFit="1" customWidth="1"/>
    <col min="15875" max="15875" width="74.85546875" style="3" customWidth="1"/>
    <col min="15876" max="15876" width="27.140625" style="3" customWidth="1"/>
    <col min="15877" max="15877" width="17.42578125" style="3" customWidth="1"/>
    <col min="15878" max="15878" width="13.85546875" style="3" bestFit="1" customWidth="1"/>
    <col min="15879" max="15879" width="18.42578125" style="3" bestFit="1" customWidth="1"/>
    <col min="15880" max="16127" width="9.140625" style="3"/>
    <col min="16128" max="16128" width="10.85546875" style="3" customWidth="1"/>
    <col min="16129" max="16129" width="11.7109375" style="3" bestFit="1" customWidth="1"/>
    <col min="16130" max="16130" width="13.7109375" style="3" bestFit="1" customWidth="1"/>
    <col min="16131" max="16131" width="74.85546875" style="3" customWidth="1"/>
    <col min="16132" max="16132" width="27.140625" style="3" customWidth="1"/>
    <col min="16133" max="16133" width="17.42578125" style="3" customWidth="1"/>
    <col min="16134" max="16134" width="13.85546875" style="3" bestFit="1" customWidth="1"/>
    <col min="16135" max="16135" width="18.42578125" style="3" bestFit="1" customWidth="1"/>
    <col min="16136" max="16384" width="9.140625" style="3"/>
  </cols>
  <sheetData>
    <row r="1" spans="1:8" x14ac:dyDescent="0.2">
      <c r="A1" s="1" t="s">
        <v>0</v>
      </c>
      <c r="B1" s="1"/>
      <c r="C1" s="1"/>
      <c r="D1" s="2"/>
      <c r="E1" s="2"/>
      <c r="F1" s="2"/>
      <c r="G1" s="2"/>
    </row>
    <row r="2" spans="1:8" x14ac:dyDescent="0.2">
      <c r="A2" s="1" t="s">
        <v>11</v>
      </c>
      <c r="B2" s="1"/>
      <c r="C2" s="1"/>
      <c r="D2" s="2"/>
      <c r="E2" s="2"/>
      <c r="F2" s="2"/>
      <c r="G2" s="2"/>
    </row>
    <row r="3" spans="1:8" x14ac:dyDescent="0.2">
      <c r="A3" s="1" t="s">
        <v>274</v>
      </c>
      <c r="B3" s="1"/>
      <c r="C3" s="1"/>
      <c r="D3" s="2"/>
      <c r="E3" s="2"/>
      <c r="F3" s="2"/>
      <c r="G3" s="2"/>
    </row>
    <row r="5" spans="1:8" ht="13.5" thickBot="1" x14ac:dyDescent="0.25"/>
    <row r="6" spans="1:8" ht="13.5" thickTop="1" x14ac:dyDescent="0.2">
      <c r="A6" s="5" t="s">
        <v>1</v>
      </c>
      <c r="B6" s="6"/>
      <c r="C6" s="6" t="s">
        <v>1</v>
      </c>
      <c r="D6" s="6" t="s">
        <v>12</v>
      </c>
      <c r="E6" s="7" t="s">
        <v>2</v>
      </c>
      <c r="F6" s="8" t="s">
        <v>7</v>
      </c>
      <c r="G6" s="24" t="s">
        <v>8</v>
      </c>
      <c r="H6" s="28"/>
    </row>
    <row r="7" spans="1:8" ht="13.5" thickBot="1" x14ac:dyDescent="0.25">
      <c r="A7" s="9" t="s">
        <v>3</v>
      </c>
      <c r="B7" s="10" t="s">
        <v>4</v>
      </c>
      <c r="C7" s="10" t="s">
        <v>5</v>
      </c>
      <c r="D7" s="10" t="s">
        <v>13</v>
      </c>
      <c r="E7" s="11" t="s">
        <v>6</v>
      </c>
      <c r="F7" s="12" t="s">
        <v>9</v>
      </c>
      <c r="G7" s="25" t="s">
        <v>9</v>
      </c>
      <c r="H7" s="29" t="s">
        <v>275</v>
      </c>
    </row>
    <row r="8" spans="1:8" ht="13.5" thickTop="1" x14ac:dyDescent="0.2">
      <c r="A8" s="13" t="s">
        <v>21</v>
      </c>
      <c r="B8" s="14">
        <v>17</v>
      </c>
      <c r="C8" s="15" t="s">
        <v>42</v>
      </c>
      <c r="D8" s="16" t="s">
        <v>20</v>
      </c>
      <c r="E8" s="17" t="s">
        <v>43</v>
      </c>
      <c r="F8" s="30">
        <v>0</v>
      </c>
      <c r="G8" s="26">
        <f>B8*F8</f>
        <v>0</v>
      </c>
      <c r="H8" s="33"/>
    </row>
    <row r="9" spans="1:8" x14ac:dyDescent="0.2">
      <c r="A9" s="13" t="s">
        <v>25</v>
      </c>
      <c r="B9" s="19">
        <v>40</v>
      </c>
      <c r="C9" s="20" t="s">
        <v>22</v>
      </c>
      <c r="D9" s="16" t="s">
        <v>23</v>
      </c>
      <c r="E9" s="17" t="s">
        <v>24</v>
      </c>
      <c r="F9" s="31">
        <v>0</v>
      </c>
      <c r="G9" s="18">
        <f t="shared" ref="G9:G71" si="0">B9*F9</f>
        <v>0</v>
      </c>
      <c r="H9" s="34"/>
    </row>
    <row r="10" spans="1:8" x14ac:dyDescent="0.2">
      <c r="A10" s="13" t="s">
        <v>242</v>
      </c>
      <c r="B10" s="19">
        <v>25</v>
      </c>
      <c r="C10" s="20" t="s">
        <v>243</v>
      </c>
      <c r="D10" s="16" t="s">
        <v>23</v>
      </c>
      <c r="E10" s="17" t="s">
        <v>244</v>
      </c>
      <c r="F10" s="31">
        <v>0</v>
      </c>
      <c r="G10" s="18">
        <f t="shared" si="0"/>
        <v>0</v>
      </c>
      <c r="H10" s="34"/>
    </row>
    <row r="11" spans="1:8" x14ac:dyDescent="0.2">
      <c r="A11" s="13" t="s">
        <v>28</v>
      </c>
      <c r="B11" s="19">
        <v>2</v>
      </c>
      <c r="C11" s="20" t="s">
        <v>26</v>
      </c>
      <c r="D11" s="16" t="s">
        <v>23</v>
      </c>
      <c r="E11" s="17" t="s">
        <v>27</v>
      </c>
      <c r="F11" s="31">
        <v>0</v>
      </c>
      <c r="G11" s="18">
        <f t="shared" si="0"/>
        <v>0</v>
      </c>
      <c r="H11" s="34"/>
    </row>
    <row r="12" spans="1:8" x14ac:dyDescent="0.2">
      <c r="A12" s="13" t="s">
        <v>32</v>
      </c>
      <c r="B12" s="19">
        <v>351</v>
      </c>
      <c r="C12" s="20" t="s">
        <v>29</v>
      </c>
      <c r="D12" s="16" t="s">
        <v>30</v>
      </c>
      <c r="E12" s="17" t="s">
        <v>31</v>
      </c>
      <c r="F12" s="31">
        <v>0</v>
      </c>
      <c r="G12" s="18">
        <f t="shared" si="0"/>
        <v>0</v>
      </c>
      <c r="H12" s="34"/>
    </row>
    <row r="13" spans="1:8" x14ac:dyDescent="0.2">
      <c r="A13" s="13" t="s">
        <v>34</v>
      </c>
      <c r="B13" s="19">
        <v>70</v>
      </c>
      <c r="C13" s="20" t="s">
        <v>33</v>
      </c>
      <c r="D13" s="16" t="s">
        <v>15</v>
      </c>
      <c r="E13" s="17">
        <v>6823.5</v>
      </c>
      <c r="F13" s="31">
        <v>0</v>
      </c>
      <c r="G13" s="18">
        <f t="shared" si="0"/>
        <v>0</v>
      </c>
      <c r="H13" s="34"/>
    </row>
    <row r="14" spans="1:8" x14ac:dyDescent="0.2">
      <c r="A14" s="13" t="s">
        <v>36</v>
      </c>
      <c r="B14" s="19">
        <v>10</v>
      </c>
      <c r="C14" s="20" t="s">
        <v>35</v>
      </c>
      <c r="D14" s="16" t="s">
        <v>15</v>
      </c>
      <c r="E14" s="17">
        <v>6502</v>
      </c>
      <c r="F14" s="31">
        <v>0</v>
      </c>
      <c r="G14" s="18">
        <f t="shared" si="0"/>
        <v>0</v>
      </c>
      <c r="H14" s="34"/>
    </row>
    <row r="15" spans="1:8" x14ac:dyDescent="0.2">
      <c r="A15" s="13" t="s">
        <v>39</v>
      </c>
      <c r="B15" s="19">
        <v>60</v>
      </c>
      <c r="C15" s="20" t="s">
        <v>37</v>
      </c>
      <c r="D15" s="16" t="s">
        <v>15</v>
      </c>
      <c r="E15" s="17" t="s">
        <v>38</v>
      </c>
      <c r="F15" s="31">
        <v>0</v>
      </c>
      <c r="G15" s="18">
        <f t="shared" si="0"/>
        <v>0</v>
      </c>
      <c r="H15" s="34"/>
    </row>
    <row r="16" spans="1:8" x14ac:dyDescent="0.2">
      <c r="A16" s="13" t="s">
        <v>41</v>
      </c>
      <c r="B16" s="19">
        <v>17</v>
      </c>
      <c r="C16" s="20" t="s">
        <v>40</v>
      </c>
      <c r="D16" s="16" t="s">
        <v>15</v>
      </c>
      <c r="E16" s="17">
        <v>337</v>
      </c>
      <c r="F16" s="31">
        <v>0</v>
      </c>
      <c r="G16" s="18">
        <f t="shared" si="0"/>
        <v>0</v>
      </c>
      <c r="H16" s="34"/>
    </row>
    <row r="17" spans="1:8" x14ac:dyDescent="0.2">
      <c r="A17" s="13" t="s">
        <v>46</v>
      </c>
      <c r="B17" s="19">
        <v>4</v>
      </c>
      <c r="C17" s="20" t="s">
        <v>44</v>
      </c>
      <c r="D17" s="16" t="s">
        <v>15</v>
      </c>
      <c r="E17" s="17" t="s">
        <v>45</v>
      </c>
      <c r="F17" s="31">
        <v>0</v>
      </c>
      <c r="G17" s="18">
        <f t="shared" si="0"/>
        <v>0</v>
      </c>
      <c r="H17" s="34"/>
    </row>
    <row r="18" spans="1:8" x14ac:dyDescent="0.2">
      <c r="A18" s="13"/>
      <c r="B18" s="19">
        <v>40</v>
      </c>
      <c r="C18" s="20" t="s">
        <v>47</v>
      </c>
      <c r="D18" s="16" t="s">
        <v>15</v>
      </c>
      <c r="E18" s="17" t="s">
        <v>48</v>
      </c>
      <c r="F18" s="31">
        <v>0</v>
      </c>
      <c r="G18" s="18">
        <f t="shared" si="0"/>
        <v>0</v>
      </c>
      <c r="H18" s="34"/>
    </row>
    <row r="19" spans="1:8" x14ac:dyDescent="0.2">
      <c r="A19" s="13"/>
      <c r="B19" s="19">
        <v>6</v>
      </c>
      <c r="C19" s="20" t="s">
        <v>49</v>
      </c>
      <c r="D19" s="16" t="s">
        <v>15</v>
      </c>
      <c r="E19" s="17" t="s">
        <v>50</v>
      </c>
      <c r="F19" s="31">
        <v>0</v>
      </c>
      <c r="G19" s="18">
        <f t="shared" si="0"/>
        <v>0</v>
      </c>
      <c r="H19" s="34"/>
    </row>
    <row r="20" spans="1:8" x14ac:dyDescent="0.2">
      <c r="A20" s="13" t="s">
        <v>53</v>
      </c>
      <c r="B20" s="19">
        <v>49</v>
      </c>
      <c r="C20" s="20" t="s">
        <v>51</v>
      </c>
      <c r="D20" s="16" t="s">
        <v>30</v>
      </c>
      <c r="E20" s="17" t="s">
        <v>52</v>
      </c>
      <c r="F20" s="31">
        <v>0</v>
      </c>
      <c r="G20" s="18">
        <f t="shared" si="0"/>
        <v>0</v>
      </c>
      <c r="H20" s="34"/>
    </row>
    <row r="21" spans="1:8" x14ac:dyDescent="0.2">
      <c r="A21" s="13" t="s">
        <v>56</v>
      </c>
      <c r="B21" s="19">
        <v>82</v>
      </c>
      <c r="C21" s="20" t="s">
        <v>54</v>
      </c>
      <c r="D21" s="16"/>
      <c r="E21" s="17" t="s">
        <v>55</v>
      </c>
      <c r="F21" s="31">
        <v>0</v>
      </c>
      <c r="G21" s="18">
        <f t="shared" si="0"/>
        <v>0</v>
      </c>
      <c r="H21" s="34"/>
    </row>
    <row r="22" spans="1:8" x14ac:dyDescent="0.2">
      <c r="A22" s="13" t="s">
        <v>58</v>
      </c>
      <c r="B22" s="19">
        <v>12</v>
      </c>
      <c r="C22" s="20" t="s">
        <v>57</v>
      </c>
      <c r="D22" s="16" t="s">
        <v>15</v>
      </c>
      <c r="E22" s="17">
        <v>8706</v>
      </c>
      <c r="F22" s="31">
        <v>0</v>
      </c>
      <c r="G22" s="18">
        <f t="shared" si="0"/>
        <v>0</v>
      </c>
      <c r="H22" s="34"/>
    </row>
    <row r="23" spans="1:8" x14ac:dyDescent="0.2">
      <c r="A23" s="13" t="s">
        <v>60</v>
      </c>
      <c r="B23" s="19">
        <v>33</v>
      </c>
      <c r="C23" s="20" t="s">
        <v>59</v>
      </c>
      <c r="D23" s="16" t="s">
        <v>15</v>
      </c>
      <c r="E23" s="17">
        <v>8808</v>
      </c>
      <c r="F23" s="31">
        <v>0</v>
      </c>
      <c r="G23" s="18">
        <f t="shared" si="0"/>
        <v>0</v>
      </c>
      <c r="H23" s="34"/>
    </row>
    <row r="24" spans="1:8" x14ac:dyDescent="0.2">
      <c r="A24" s="13" t="s">
        <v>62</v>
      </c>
      <c r="B24" s="19">
        <v>12</v>
      </c>
      <c r="C24" s="20" t="s">
        <v>61</v>
      </c>
      <c r="D24" s="16" t="s">
        <v>15</v>
      </c>
      <c r="E24" s="17">
        <v>8814</v>
      </c>
      <c r="F24" s="31">
        <v>0</v>
      </c>
      <c r="G24" s="18">
        <f t="shared" si="0"/>
        <v>0</v>
      </c>
      <c r="H24" s="34"/>
    </row>
    <row r="25" spans="1:8" x14ac:dyDescent="0.2">
      <c r="A25" s="13" t="s">
        <v>64</v>
      </c>
      <c r="B25" s="19">
        <v>14</v>
      </c>
      <c r="C25" s="20" t="s">
        <v>63</v>
      </c>
      <c r="D25" s="16" t="s">
        <v>15</v>
      </c>
      <c r="E25" s="17">
        <v>8816</v>
      </c>
      <c r="F25" s="31">
        <v>0</v>
      </c>
      <c r="G25" s="18">
        <f t="shared" si="0"/>
        <v>0</v>
      </c>
      <c r="H25" s="34"/>
    </row>
    <row r="26" spans="1:8" x14ac:dyDescent="0.2">
      <c r="A26" s="13" t="s">
        <v>66</v>
      </c>
      <c r="B26" s="19">
        <v>30</v>
      </c>
      <c r="C26" s="20" t="s">
        <v>65</v>
      </c>
      <c r="D26" s="16" t="s">
        <v>15</v>
      </c>
      <c r="E26" s="17">
        <v>8818</v>
      </c>
      <c r="F26" s="31">
        <v>0</v>
      </c>
      <c r="G26" s="18">
        <f t="shared" si="0"/>
        <v>0</v>
      </c>
      <c r="H26" s="34"/>
    </row>
    <row r="27" spans="1:8" x14ac:dyDescent="0.2">
      <c r="A27" s="13" t="s">
        <v>68</v>
      </c>
      <c r="B27" s="19">
        <v>25</v>
      </c>
      <c r="C27" s="20" t="s">
        <v>67</v>
      </c>
      <c r="D27" s="16" t="s">
        <v>15</v>
      </c>
      <c r="E27" s="17">
        <v>8820</v>
      </c>
      <c r="F27" s="31">
        <v>0</v>
      </c>
      <c r="G27" s="18">
        <f t="shared" si="0"/>
        <v>0</v>
      </c>
      <c r="H27" s="34"/>
    </row>
    <row r="28" spans="1:8" x14ac:dyDescent="0.2">
      <c r="A28" s="13" t="s">
        <v>70</v>
      </c>
      <c r="B28" s="19">
        <v>8</v>
      </c>
      <c r="C28" s="20" t="s">
        <v>69</v>
      </c>
      <c r="D28" s="16" t="s">
        <v>15</v>
      </c>
      <c r="E28" s="17">
        <v>8822</v>
      </c>
      <c r="F28" s="31">
        <v>0</v>
      </c>
      <c r="G28" s="18">
        <f t="shared" si="0"/>
        <v>0</v>
      </c>
      <c r="H28" s="34"/>
    </row>
    <row r="29" spans="1:8" x14ac:dyDescent="0.2">
      <c r="A29" s="13" t="s">
        <v>72</v>
      </c>
      <c r="B29" s="19">
        <v>12</v>
      </c>
      <c r="C29" s="20" t="s">
        <v>71</v>
      </c>
      <c r="D29" s="16" t="s">
        <v>15</v>
      </c>
      <c r="E29" s="17">
        <v>8824</v>
      </c>
      <c r="F29" s="31">
        <v>0</v>
      </c>
      <c r="G29" s="18">
        <f t="shared" si="0"/>
        <v>0</v>
      </c>
      <c r="H29" s="34"/>
    </row>
    <row r="30" spans="1:8" x14ac:dyDescent="0.2">
      <c r="A30" s="13" t="s">
        <v>75</v>
      </c>
      <c r="B30" s="19">
        <v>1</v>
      </c>
      <c r="C30" s="20" t="s">
        <v>73</v>
      </c>
      <c r="D30" s="16" t="s">
        <v>15</v>
      </c>
      <c r="E30" s="17">
        <v>8874</v>
      </c>
      <c r="F30" s="31">
        <v>0</v>
      </c>
      <c r="G30" s="18">
        <f t="shared" si="0"/>
        <v>0</v>
      </c>
      <c r="H30" s="34"/>
    </row>
    <row r="31" spans="1:8" x14ac:dyDescent="0.2">
      <c r="A31" s="13" t="s">
        <v>76</v>
      </c>
      <c r="B31" s="19">
        <v>24</v>
      </c>
      <c r="C31" s="20" t="s">
        <v>74</v>
      </c>
      <c r="D31" s="16" t="s">
        <v>15</v>
      </c>
      <c r="E31" s="17">
        <v>8876</v>
      </c>
      <c r="F31" s="31">
        <v>0</v>
      </c>
      <c r="G31" s="18">
        <f t="shared" si="0"/>
        <v>0</v>
      </c>
      <c r="H31" s="34"/>
    </row>
    <row r="32" spans="1:8" x14ac:dyDescent="0.2">
      <c r="A32" s="13" t="s">
        <v>79</v>
      </c>
      <c r="B32" s="19">
        <v>6</v>
      </c>
      <c r="C32" s="20" t="s">
        <v>77</v>
      </c>
      <c r="D32" s="16" t="s">
        <v>15</v>
      </c>
      <c r="E32" s="17" t="s">
        <v>78</v>
      </c>
      <c r="F32" s="31">
        <v>0</v>
      </c>
      <c r="G32" s="18">
        <f t="shared" si="0"/>
        <v>0</v>
      </c>
      <c r="H32" s="34"/>
    </row>
    <row r="33" spans="1:8" x14ac:dyDescent="0.2">
      <c r="A33" s="13" t="s">
        <v>82</v>
      </c>
      <c r="B33" s="19">
        <v>118</v>
      </c>
      <c r="C33" s="20" t="s">
        <v>80</v>
      </c>
      <c r="D33" s="16" t="s">
        <v>30</v>
      </c>
      <c r="E33" s="17" t="s">
        <v>81</v>
      </c>
      <c r="F33" s="31">
        <v>0</v>
      </c>
      <c r="G33" s="18">
        <f t="shared" si="0"/>
        <v>0</v>
      </c>
      <c r="H33" s="34"/>
    </row>
    <row r="34" spans="1:8" x14ac:dyDescent="0.2">
      <c r="A34" s="13" t="s">
        <v>86</v>
      </c>
      <c r="B34" s="19">
        <v>17</v>
      </c>
      <c r="C34" s="20" t="s">
        <v>83</v>
      </c>
      <c r="D34" s="16" t="s">
        <v>84</v>
      </c>
      <c r="E34" s="17" t="s">
        <v>85</v>
      </c>
      <c r="F34" s="31">
        <v>0</v>
      </c>
      <c r="G34" s="18">
        <f t="shared" si="0"/>
        <v>0</v>
      </c>
      <c r="H34" s="34"/>
    </row>
    <row r="35" spans="1:8" x14ac:dyDescent="0.2">
      <c r="A35" s="13" t="s">
        <v>89</v>
      </c>
      <c r="B35" s="19">
        <v>41</v>
      </c>
      <c r="C35" s="20" t="s">
        <v>87</v>
      </c>
      <c r="D35" s="16" t="s">
        <v>15</v>
      </c>
      <c r="E35" s="17" t="s">
        <v>88</v>
      </c>
      <c r="F35" s="31">
        <v>0</v>
      </c>
      <c r="G35" s="18">
        <f t="shared" si="0"/>
        <v>0</v>
      </c>
      <c r="H35" s="34"/>
    </row>
    <row r="36" spans="1:8" x14ac:dyDescent="0.2">
      <c r="A36" s="13" t="s">
        <v>92</v>
      </c>
      <c r="B36" s="19">
        <v>33</v>
      </c>
      <c r="C36" s="20" t="s">
        <v>90</v>
      </c>
      <c r="D36" s="16" t="s">
        <v>15</v>
      </c>
      <c r="E36" s="17" t="s">
        <v>91</v>
      </c>
      <c r="F36" s="31">
        <v>0</v>
      </c>
      <c r="G36" s="18">
        <f t="shared" si="0"/>
        <v>0</v>
      </c>
      <c r="H36" s="34"/>
    </row>
    <row r="37" spans="1:8" x14ac:dyDescent="0.2">
      <c r="A37" s="13" t="s">
        <v>95</v>
      </c>
      <c r="B37" s="19">
        <v>124</v>
      </c>
      <c r="C37" s="20" t="s">
        <v>93</v>
      </c>
      <c r="D37" s="16" t="s">
        <v>84</v>
      </c>
      <c r="E37" s="17" t="s">
        <v>94</v>
      </c>
      <c r="F37" s="31">
        <v>0</v>
      </c>
      <c r="G37" s="18">
        <f t="shared" si="0"/>
        <v>0</v>
      </c>
      <c r="H37" s="34"/>
    </row>
    <row r="38" spans="1:8" x14ac:dyDescent="0.2">
      <c r="A38" s="13" t="s">
        <v>98</v>
      </c>
      <c r="B38" s="19">
        <v>6</v>
      </c>
      <c r="C38" s="20" t="s">
        <v>96</v>
      </c>
      <c r="D38" s="16" t="s">
        <v>16</v>
      </c>
      <c r="E38" s="17" t="s">
        <v>97</v>
      </c>
      <c r="F38" s="31">
        <v>0</v>
      </c>
      <c r="G38" s="18">
        <f t="shared" si="0"/>
        <v>0</v>
      </c>
      <c r="H38" s="34"/>
    </row>
    <row r="39" spans="1:8" x14ac:dyDescent="0.2">
      <c r="A39" s="13" t="s">
        <v>101</v>
      </c>
      <c r="B39" s="19">
        <v>21</v>
      </c>
      <c r="C39" s="20" t="s">
        <v>99</v>
      </c>
      <c r="D39" s="16" t="s">
        <v>15</v>
      </c>
      <c r="E39" s="17" t="s">
        <v>100</v>
      </c>
      <c r="F39" s="31">
        <v>0</v>
      </c>
      <c r="G39" s="18">
        <f t="shared" si="0"/>
        <v>0</v>
      </c>
      <c r="H39" s="34"/>
    </row>
    <row r="40" spans="1:8" x14ac:dyDescent="0.2">
      <c r="A40" s="13" t="s">
        <v>104</v>
      </c>
      <c r="B40" s="19">
        <v>21</v>
      </c>
      <c r="C40" s="20" t="s">
        <v>102</v>
      </c>
      <c r="D40" s="16" t="s">
        <v>15</v>
      </c>
      <c r="E40" s="17" t="s">
        <v>103</v>
      </c>
      <c r="F40" s="31">
        <v>0</v>
      </c>
      <c r="G40" s="18">
        <f t="shared" si="0"/>
        <v>0</v>
      </c>
      <c r="H40" s="34"/>
    </row>
    <row r="41" spans="1:8" x14ac:dyDescent="0.2">
      <c r="A41" s="13" t="s">
        <v>106</v>
      </c>
      <c r="B41" s="19">
        <v>42</v>
      </c>
      <c r="C41" s="20" t="s">
        <v>105</v>
      </c>
      <c r="D41" s="16" t="s">
        <v>15</v>
      </c>
      <c r="E41" s="17">
        <v>12656</v>
      </c>
      <c r="F41" s="31">
        <v>0</v>
      </c>
      <c r="G41" s="18">
        <f t="shared" si="0"/>
        <v>0</v>
      </c>
      <c r="H41" s="34"/>
    </row>
    <row r="42" spans="1:8" x14ac:dyDescent="0.2">
      <c r="A42" s="13" t="s">
        <v>108</v>
      </c>
      <c r="B42" s="19">
        <v>4</v>
      </c>
      <c r="C42" s="20" t="s">
        <v>107</v>
      </c>
      <c r="D42" s="16"/>
      <c r="E42" s="17">
        <v>3410</v>
      </c>
      <c r="F42" s="31">
        <v>0</v>
      </c>
      <c r="G42" s="18">
        <f t="shared" si="0"/>
        <v>0</v>
      </c>
      <c r="H42" s="34"/>
    </row>
    <row r="43" spans="1:8" x14ac:dyDescent="0.2">
      <c r="A43" s="13" t="s">
        <v>112</v>
      </c>
      <c r="B43" s="19">
        <v>35</v>
      </c>
      <c r="C43" s="20" t="s">
        <v>109</v>
      </c>
      <c r="D43" s="16" t="s">
        <v>110</v>
      </c>
      <c r="E43" s="17" t="s">
        <v>111</v>
      </c>
      <c r="F43" s="31">
        <v>0</v>
      </c>
      <c r="G43" s="18">
        <f t="shared" si="0"/>
        <v>0</v>
      </c>
      <c r="H43" s="34"/>
    </row>
    <row r="44" spans="1:8" x14ac:dyDescent="0.2">
      <c r="A44" s="13" t="s">
        <v>115</v>
      </c>
      <c r="B44" s="19">
        <v>34</v>
      </c>
      <c r="C44" s="20" t="s">
        <v>113</v>
      </c>
      <c r="D44" s="16" t="s">
        <v>16</v>
      </c>
      <c r="E44" s="17" t="s">
        <v>114</v>
      </c>
      <c r="F44" s="31">
        <v>0</v>
      </c>
      <c r="G44" s="18">
        <f t="shared" si="0"/>
        <v>0</v>
      </c>
      <c r="H44" s="34"/>
    </row>
    <row r="45" spans="1:8" x14ac:dyDescent="0.2">
      <c r="A45" s="13"/>
      <c r="B45" s="19">
        <v>18</v>
      </c>
      <c r="C45" s="20" t="s">
        <v>116</v>
      </c>
      <c r="D45" s="16" t="s">
        <v>19</v>
      </c>
      <c r="E45" s="17" t="s">
        <v>117</v>
      </c>
      <c r="F45" s="31">
        <v>0</v>
      </c>
      <c r="G45" s="18">
        <f t="shared" si="0"/>
        <v>0</v>
      </c>
      <c r="H45" s="34"/>
    </row>
    <row r="46" spans="1:8" x14ac:dyDescent="0.2">
      <c r="A46" s="13" t="s">
        <v>120</v>
      </c>
      <c r="B46" s="19">
        <v>86</v>
      </c>
      <c r="C46" s="20" t="s">
        <v>118</v>
      </c>
      <c r="D46" s="16" t="s">
        <v>15</v>
      </c>
      <c r="E46" s="17" t="s">
        <v>119</v>
      </c>
      <c r="F46" s="31">
        <v>0</v>
      </c>
      <c r="G46" s="18">
        <f t="shared" si="0"/>
        <v>0</v>
      </c>
      <c r="H46" s="34"/>
    </row>
    <row r="47" spans="1:8" x14ac:dyDescent="0.2">
      <c r="A47" s="13" t="s">
        <v>122</v>
      </c>
      <c r="B47" s="19">
        <v>62</v>
      </c>
      <c r="C47" s="20" t="s">
        <v>121</v>
      </c>
      <c r="D47" s="16" t="s">
        <v>15</v>
      </c>
      <c r="E47" s="17">
        <v>8918</v>
      </c>
      <c r="F47" s="31">
        <v>0</v>
      </c>
      <c r="G47" s="18">
        <f t="shared" si="0"/>
        <v>0</v>
      </c>
      <c r="H47" s="34"/>
    </row>
    <row r="48" spans="1:8" x14ac:dyDescent="0.2">
      <c r="A48" s="13" t="s">
        <v>125</v>
      </c>
      <c r="B48" s="19">
        <v>4</v>
      </c>
      <c r="C48" s="20" t="s">
        <v>123</v>
      </c>
      <c r="D48" s="16" t="s">
        <v>30</v>
      </c>
      <c r="E48" s="17" t="s">
        <v>124</v>
      </c>
      <c r="F48" s="31">
        <v>0</v>
      </c>
      <c r="G48" s="18">
        <f t="shared" si="0"/>
        <v>0</v>
      </c>
      <c r="H48" s="34"/>
    </row>
    <row r="49" spans="1:8" x14ac:dyDescent="0.2">
      <c r="A49" s="13" t="s">
        <v>128</v>
      </c>
      <c r="B49" s="19">
        <v>62</v>
      </c>
      <c r="C49" s="20" t="s">
        <v>126</v>
      </c>
      <c r="D49" s="16"/>
      <c r="E49" s="17" t="s">
        <v>127</v>
      </c>
      <c r="F49" s="31">
        <v>0</v>
      </c>
      <c r="G49" s="18">
        <f t="shared" si="0"/>
        <v>0</v>
      </c>
      <c r="H49" s="34"/>
    </row>
    <row r="50" spans="1:8" x14ac:dyDescent="0.2">
      <c r="A50" s="13" t="s">
        <v>131</v>
      </c>
      <c r="B50" s="19">
        <v>41</v>
      </c>
      <c r="C50" s="20" t="s">
        <v>129</v>
      </c>
      <c r="D50" s="16" t="s">
        <v>30</v>
      </c>
      <c r="E50" s="17" t="s">
        <v>130</v>
      </c>
      <c r="F50" s="31">
        <v>0</v>
      </c>
      <c r="G50" s="18">
        <f t="shared" si="0"/>
        <v>0</v>
      </c>
      <c r="H50" s="34"/>
    </row>
    <row r="51" spans="1:8" x14ac:dyDescent="0.2">
      <c r="A51" s="13" t="s">
        <v>134</v>
      </c>
      <c r="B51" s="19">
        <v>6</v>
      </c>
      <c r="C51" s="20" t="s">
        <v>132</v>
      </c>
      <c r="D51" s="16" t="s">
        <v>30</v>
      </c>
      <c r="E51" s="17" t="s">
        <v>133</v>
      </c>
      <c r="F51" s="31">
        <v>0</v>
      </c>
      <c r="G51" s="18">
        <f t="shared" si="0"/>
        <v>0</v>
      </c>
      <c r="H51" s="34"/>
    </row>
    <row r="52" spans="1:8" x14ac:dyDescent="0.2">
      <c r="A52" s="13" t="s">
        <v>138</v>
      </c>
      <c r="B52" s="19">
        <v>14</v>
      </c>
      <c r="C52" s="20" t="s">
        <v>135</v>
      </c>
      <c r="D52" s="16" t="s">
        <v>136</v>
      </c>
      <c r="E52" s="17" t="s">
        <v>137</v>
      </c>
      <c r="F52" s="31">
        <v>0</v>
      </c>
      <c r="G52" s="18">
        <f t="shared" si="0"/>
        <v>0</v>
      </c>
      <c r="H52" s="34"/>
    </row>
    <row r="53" spans="1:8" x14ac:dyDescent="0.2">
      <c r="A53" s="13" t="s">
        <v>141</v>
      </c>
      <c r="B53" s="19">
        <v>49</v>
      </c>
      <c r="C53" s="20" t="s">
        <v>139</v>
      </c>
      <c r="D53" s="16" t="s">
        <v>15</v>
      </c>
      <c r="E53" s="17" t="s">
        <v>140</v>
      </c>
      <c r="F53" s="31">
        <v>0</v>
      </c>
      <c r="G53" s="18">
        <f t="shared" si="0"/>
        <v>0</v>
      </c>
      <c r="H53" s="34"/>
    </row>
    <row r="54" spans="1:8" x14ac:dyDescent="0.2">
      <c r="A54" s="13" t="s">
        <v>144</v>
      </c>
      <c r="B54" s="19">
        <v>49</v>
      </c>
      <c r="C54" s="20" t="s">
        <v>142</v>
      </c>
      <c r="D54" s="16" t="s">
        <v>15</v>
      </c>
      <c r="E54" s="17" t="s">
        <v>143</v>
      </c>
      <c r="F54" s="31">
        <v>0</v>
      </c>
      <c r="G54" s="18">
        <f t="shared" si="0"/>
        <v>0</v>
      </c>
      <c r="H54" s="34"/>
    </row>
    <row r="55" spans="1:8" x14ac:dyDescent="0.2">
      <c r="A55" s="13" t="s">
        <v>146</v>
      </c>
      <c r="B55" s="19">
        <v>98</v>
      </c>
      <c r="C55" s="20" t="s">
        <v>145</v>
      </c>
      <c r="D55" s="16" t="s">
        <v>15</v>
      </c>
      <c r="E55" s="17">
        <v>3514</v>
      </c>
      <c r="F55" s="31">
        <v>0</v>
      </c>
      <c r="G55" s="18">
        <f t="shared" si="0"/>
        <v>0</v>
      </c>
      <c r="H55" s="34"/>
    </row>
    <row r="56" spans="1:8" x14ac:dyDescent="0.2">
      <c r="A56" s="13" t="s">
        <v>149</v>
      </c>
      <c r="B56" s="19">
        <v>98</v>
      </c>
      <c r="C56" s="20" t="s">
        <v>147</v>
      </c>
      <c r="D56" s="16" t="s">
        <v>15</v>
      </c>
      <c r="E56" s="17" t="s">
        <v>148</v>
      </c>
      <c r="F56" s="31">
        <v>0</v>
      </c>
      <c r="G56" s="18">
        <f t="shared" si="0"/>
        <v>0</v>
      </c>
      <c r="H56" s="34"/>
    </row>
    <row r="57" spans="1:8" x14ac:dyDescent="0.2">
      <c r="A57" s="13" t="s">
        <v>152</v>
      </c>
      <c r="B57" s="19">
        <v>94</v>
      </c>
      <c r="C57" s="20" t="s">
        <v>150</v>
      </c>
      <c r="D57" s="16"/>
      <c r="E57" s="17" t="s">
        <v>151</v>
      </c>
      <c r="F57" s="31">
        <v>0</v>
      </c>
      <c r="G57" s="18">
        <f t="shared" si="0"/>
        <v>0</v>
      </c>
      <c r="H57" s="34"/>
    </row>
    <row r="58" spans="1:8" x14ac:dyDescent="0.2">
      <c r="A58" s="13" t="s">
        <v>154</v>
      </c>
      <c r="B58" s="19">
        <v>98</v>
      </c>
      <c r="C58" s="20" t="s">
        <v>153</v>
      </c>
      <c r="D58" s="16" t="s">
        <v>15</v>
      </c>
      <c r="E58" s="17">
        <v>680912</v>
      </c>
      <c r="F58" s="31">
        <v>0</v>
      </c>
      <c r="G58" s="18">
        <f t="shared" si="0"/>
        <v>0</v>
      </c>
      <c r="H58" s="34"/>
    </row>
    <row r="59" spans="1:8" x14ac:dyDescent="0.2">
      <c r="A59" s="13"/>
      <c r="B59" s="19">
        <v>80</v>
      </c>
      <c r="C59" s="20" t="s">
        <v>155</v>
      </c>
      <c r="D59" s="16" t="s">
        <v>15</v>
      </c>
      <c r="E59" s="17">
        <v>3511</v>
      </c>
      <c r="F59" s="31">
        <v>0</v>
      </c>
      <c r="G59" s="18">
        <f t="shared" si="0"/>
        <v>0</v>
      </c>
      <c r="H59" s="34"/>
    </row>
    <row r="60" spans="1:8" x14ac:dyDescent="0.2">
      <c r="A60" s="13"/>
      <c r="B60" s="19">
        <v>62</v>
      </c>
      <c r="C60" s="20" t="s">
        <v>156</v>
      </c>
      <c r="D60" s="16" t="s">
        <v>15</v>
      </c>
      <c r="E60" s="17">
        <v>3513</v>
      </c>
      <c r="F60" s="31">
        <v>0</v>
      </c>
      <c r="G60" s="18">
        <f t="shared" si="0"/>
        <v>0</v>
      </c>
      <c r="H60" s="34"/>
    </row>
    <row r="61" spans="1:8" x14ac:dyDescent="0.2">
      <c r="A61" s="13"/>
      <c r="B61" s="19">
        <v>296</v>
      </c>
      <c r="C61" s="20" t="s">
        <v>157</v>
      </c>
      <c r="D61" s="16" t="s">
        <v>15</v>
      </c>
      <c r="E61" s="17">
        <v>3512</v>
      </c>
      <c r="F61" s="31">
        <v>0</v>
      </c>
      <c r="G61" s="18">
        <f t="shared" si="0"/>
        <v>0</v>
      </c>
      <c r="H61" s="34"/>
    </row>
    <row r="62" spans="1:8" x14ac:dyDescent="0.2">
      <c r="A62" s="13" t="s">
        <v>160</v>
      </c>
      <c r="B62" s="19">
        <v>3280</v>
      </c>
      <c r="C62" s="20" t="s">
        <v>158</v>
      </c>
      <c r="D62" s="16" t="s">
        <v>159</v>
      </c>
      <c r="E62" s="17" t="s">
        <v>161</v>
      </c>
      <c r="F62" s="31">
        <v>0</v>
      </c>
      <c r="G62" s="18">
        <f t="shared" si="0"/>
        <v>0</v>
      </c>
      <c r="H62" s="34"/>
    </row>
    <row r="63" spans="1:8" x14ac:dyDescent="0.2">
      <c r="A63" s="13" t="s">
        <v>164</v>
      </c>
      <c r="B63" s="19">
        <v>14</v>
      </c>
      <c r="C63" s="20" t="s">
        <v>162</v>
      </c>
      <c r="D63" s="16" t="s">
        <v>15</v>
      </c>
      <c r="E63" s="17" t="s">
        <v>163</v>
      </c>
      <c r="F63" s="31">
        <v>0</v>
      </c>
      <c r="G63" s="18">
        <f t="shared" si="0"/>
        <v>0</v>
      </c>
      <c r="H63" s="34"/>
    </row>
    <row r="64" spans="1:8" x14ac:dyDescent="0.2">
      <c r="A64" s="13" t="s">
        <v>167</v>
      </c>
      <c r="B64" s="19">
        <v>26</v>
      </c>
      <c r="C64" s="20" t="s">
        <v>165</v>
      </c>
      <c r="D64" s="16" t="s">
        <v>15</v>
      </c>
      <c r="E64" s="17" t="s">
        <v>166</v>
      </c>
      <c r="F64" s="31">
        <v>0</v>
      </c>
      <c r="G64" s="18">
        <f t="shared" si="0"/>
        <v>0</v>
      </c>
      <c r="H64" s="34"/>
    </row>
    <row r="65" spans="1:8" x14ac:dyDescent="0.2">
      <c r="A65" s="13" t="s">
        <v>169</v>
      </c>
      <c r="B65" s="19">
        <v>4</v>
      </c>
      <c r="C65" s="20" t="s">
        <v>168</v>
      </c>
      <c r="D65" s="16" t="s">
        <v>15</v>
      </c>
      <c r="E65" s="17" t="s">
        <v>170</v>
      </c>
      <c r="F65" s="31">
        <v>0</v>
      </c>
      <c r="G65" s="18">
        <f t="shared" si="0"/>
        <v>0</v>
      </c>
      <c r="H65" s="34"/>
    </row>
    <row r="66" spans="1:8" x14ac:dyDescent="0.2">
      <c r="A66" s="13" t="s">
        <v>173</v>
      </c>
      <c r="B66" s="19">
        <v>6</v>
      </c>
      <c r="C66" s="20" t="s">
        <v>171</v>
      </c>
      <c r="D66" s="16" t="s">
        <v>15</v>
      </c>
      <c r="E66" s="17" t="s">
        <v>172</v>
      </c>
      <c r="F66" s="31">
        <v>0</v>
      </c>
      <c r="G66" s="18">
        <f t="shared" si="0"/>
        <v>0</v>
      </c>
      <c r="H66" s="34"/>
    </row>
    <row r="67" spans="1:8" x14ac:dyDescent="0.2">
      <c r="A67" s="13"/>
      <c r="B67" s="19">
        <v>4</v>
      </c>
      <c r="C67" s="20" t="s">
        <v>174</v>
      </c>
      <c r="D67" s="16" t="s">
        <v>176</v>
      </c>
      <c r="E67" s="17" t="s">
        <v>18</v>
      </c>
      <c r="F67" s="31">
        <v>0</v>
      </c>
      <c r="G67" s="18">
        <f t="shared" si="0"/>
        <v>0</v>
      </c>
      <c r="H67" s="34"/>
    </row>
    <row r="68" spans="1:8" x14ac:dyDescent="0.2">
      <c r="A68" s="13"/>
      <c r="B68" s="19">
        <v>12</v>
      </c>
      <c r="C68" s="20" t="s">
        <v>175</v>
      </c>
      <c r="D68" s="16" t="s">
        <v>176</v>
      </c>
      <c r="E68" s="17" t="s">
        <v>177</v>
      </c>
      <c r="F68" s="31">
        <v>0</v>
      </c>
      <c r="G68" s="18">
        <f t="shared" si="0"/>
        <v>0</v>
      </c>
      <c r="H68" s="34"/>
    </row>
    <row r="69" spans="1:8" x14ac:dyDescent="0.2">
      <c r="A69" s="13"/>
      <c r="B69" s="19">
        <v>2</v>
      </c>
      <c r="C69" s="20" t="s">
        <v>178</v>
      </c>
      <c r="D69" s="16" t="s">
        <v>19</v>
      </c>
      <c r="E69" s="17" t="s">
        <v>179</v>
      </c>
      <c r="F69" s="31">
        <v>0</v>
      </c>
      <c r="G69" s="18">
        <f t="shared" si="0"/>
        <v>0</v>
      </c>
      <c r="H69" s="34"/>
    </row>
    <row r="70" spans="1:8" x14ac:dyDescent="0.2">
      <c r="A70" s="13"/>
      <c r="B70" s="19">
        <v>2</v>
      </c>
      <c r="C70" s="20" t="s">
        <v>180</v>
      </c>
      <c r="D70" s="16" t="s">
        <v>19</v>
      </c>
      <c r="E70" s="17" t="s">
        <v>181</v>
      </c>
      <c r="F70" s="31">
        <v>0</v>
      </c>
      <c r="G70" s="18">
        <f t="shared" si="0"/>
        <v>0</v>
      </c>
      <c r="H70" s="34"/>
    </row>
    <row r="71" spans="1:8" x14ac:dyDescent="0.2">
      <c r="A71" s="13" t="s">
        <v>184</v>
      </c>
      <c r="B71" s="19">
        <v>4</v>
      </c>
      <c r="C71" s="20" t="s">
        <v>182</v>
      </c>
      <c r="D71" s="16" t="s">
        <v>23</v>
      </c>
      <c r="E71" s="17" t="s">
        <v>183</v>
      </c>
      <c r="F71" s="31">
        <v>0</v>
      </c>
      <c r="G71" s="18">
        <f t="shared" si="0"/>
        <v>0</v>
      </c>
      <c r="H71" s="34"/>
    </row>
    <row r="72" spans="1:8" x14ac:dyDescent="0.2">
      <c r="A72" s="13" t="s">
        <v>187</v>
      </c>
      <c r="B72" s="19">
        <v>82</v>
      </c>
      <c r="C72" s="20" t="s">
        <v>185</v>
      </c>
      <c r="D72" s="16" t="s">
        <v>20</v>
      </c>
      <c r="E72" s="17" t="s">
        <v>186</v>
      </c>
      <c r="F72" s="31">
        <v>0</v>
      </c>
      <c r="G72" s="18">
        <f t="shared" ref="G72:G110" si="1">B72*F72</f>
        <v>0</v>
      </c>
      <c r="H72" s="34"/>
    </row>
    <row r="73" spans="1:8" x14ac:dyDescent="0.2">
      <c r="A73" s="13"/>
      <c r="B73" s="19">
        <v>31</v>
      </c>
      <c r="C73" s="20" t="s">
        <v>188</v>
      </c>
      <c r="D73" s="16" t="s">
        <v>136</v>
      </c>
      <c r="E73" s="17">
        <v>2727.7</v>
      </c>
      <c r="F73" s="31">
        <v>0</v>
      </c>
      <c r="G73" s="18">
        <f t="shared" si="1"/>
        <v>0</v>
      </c>
      <c r="H73" s="34"/>
    </row>
    <row r="74" spans="1:8" x14ac:dyDescent="0.2">
      <c r="A74" s="13"/>
      <c r="B74" s="19">
        <v>4</v>
      </c>
      <c r="C74" s="20" t="s">
        <v>189</v>
      </c>
      <c r="D74" s="16" t="s">
        <v>136</v>
      </c>
      <c r="E74" s="17" t="s">
        <v>190</v>
      </c>
      <c r="F74" s="31">
        <v>0</v>
      </c>
      <c r="G74" s="18">
        <f t="shared" si="1"/>
        <v>0</v>
      </c>
      <c r="H74" s="34"/>
    </row>
    <row r="75" spans="1:8" x14ac:dyDescent="0.2">
      <c r="A75" s="13"/>
      <c r="B75" s="19">
        <v>4</v>
      </c>
      <c r="C75" s="20" t="s">
        <v>191</v>
      </c>
      <c r="D75" s="16" t="s">
        <v>30</v>
      </c>
      <c r="E75" s="17" t="s">
        <v>192</v>
      </c>
      <c r="F75" s="31">
        <v>0</v>
      </c>
      <c r="G75" s="18">
        <f t="shared" si="1"/>
        <v>0</v>
      </c>
      <c r="H75" s="34"/>
    </row>
    <row r="76" spans="1:8" x14ac:dyDescent="0.2">
      <c r="A76" s="13"/>
      <c r="B76" s="19">
        <v>6</v>
      </c>
      <c r="C76" s="20" t="s">
        <v>193</v>
      </c>
      <c r="D76" s="16" t="s">
        <v>30</v>
      </c>
      <c r="E76" s="17" t="s">
        <v>194</v>
      </c>
      <c r="F76" s="31">
        <v>0</v>
      </c>
      <c r="G76" s="18">
        <f t="shared" si="1"/>
        <v>0</v>
      </c>
      <c r="H76" s="34"/>
    </row>
    <row r="77" spans="1:8" x14ac:dyDescent="0.2">
      <c r="A77" s="13"/>
      <c r="B77" s="19">
        <v>5</v>
      </c>
      <c r="C77" s="20" t="s">
        <v>195</v>
      </c>
      <c r="D77" s="16" t="s">
        <v>30</v>
      </c>
      <c r="E77" s="17" t="s">
        <v>196</v>
      </c>
      <c r="F77" s="31">
        <v>0</v>
      </c>
      <c r="G77" s="18">
        <f t="shared" si="1"/>
        <v>0</v>
      </c>
      <c r="H77" s="34"/>
    </row>
    <row r="78" spans="1:8" x14ac:dyDescent="0.2">
      <c r="A78" s="13"/>
      <c r="B78" s="19">
        <v>4</v>
      </c>
      <c r="C78" s="20" t="s">
        <v>197</v>
      </c>
      <c r="D78" s="16" t="s">
        <v>15</v>
      </c>
      <c r="E78" s="17" t="s">
        <v>17</v>
      </c>
      <c r="F78" s="31">
        <v>0</v>
      </c>
      <c r="G78" s="18">
        <f t="shared" si="1"/>
        <v>0</v>
      </c>
      <c r="H78" s="34"/>
    </row>
    <row r="79" spans="1:8" x14ac:dyDescent="0.2">
      <c r="A79" s="13"/>
      <c r="B79" s="19">
        <v>18</v>
      </c>
      <c r="C79" s="20" t="s">
        <v>198</v>
      </c>
      <c r="D79" s="16" t="s">
        <v>199</v>
      </c>
      <c r="E79" s="17">
        <v>1110105</v>
      </c>
      <c r="F79" s="31">
        <v>0</v>
      </c>
      <c r="G79" s="18">
        <f t="shared" si="1"/>
        <v>0</v>
      </c>
      <c r="H79" s="34"/>
    </row>
    <row r="80" spans="1:8" x14ac:dyDescent="0.2">
      <c r="A80" s="13"/>
      <c r="B80" s="19">
        <v>27</v>
      </c>
      <c r="C80" s="20" t="s">
        <v>200</v>
      </c>
      <c r="D80" s="16" t="s">
        <v>19</v>
      </c>
      <c r="E80" s="17" t="s">
        <v>201</v>
      </c>
      <c r="F80" s="31">
        <v>0</v>
      </c>
      <c r="G80" s="18">
        <f t="shared" si="1"/>
        <v>0</v>
      </c>
      <c r="H80" s="34"/>
    </row>
    <row r="81" spans="1:8" x14ac:dyDescent="0.2">
      <c r="A81" s="13"/>
      <c r="B81" s="19">
        <v>6</v>
      </c>
      <c r="C81" s="20" t="s">
        <v>202</v>
      </c>
      <c r="D81" s="16" t="s">
        <v>19</v>
      </c>
      <c r="E81" s="17" t="s">
        <v>203</v>
      </c>
      <c r="F81" s="31">
        <v>0</v>
      </c>
      <c r="G81" s="18">
        <f t="shared" si="1"/>
        <v>0</v>
      </c>
      <c r="H81" s="34"/>
    </row>
    <row r="82" spans="1:8" x14ac:dyDescent="0.2">
      <c r="A82" s="13"/>
      <c r="B82" s="19">
        <v>6</v>
      </c>
      <c r="C82" s="20" t="s">
        <v>204</v>
      </c>
      <c r="D82" s="16" t="s">
        <v>205</v>
      </c>
      <c r="E82" s="17">
        <v>70205</v>
      </c>
      <c r="F82" s="31">
        <v>0</v>
      </c>
      <c r="G82" s="18">
        <f t="shared" si="1"/>
        <v>0</v>
      </c>
      <c r="H82" s="34"/>
    </row>
    <row r="83" spans="1:8" x14ac:dyDescent="0.2">
      <c r="A83" s="13"/>
      <c r="B83" s="19">
        <v>4</v>
      </c>
      <c r="C83" s="20" t="s">
        <v>206</v>
      </c>
      <c r="D83" s="16" t="s">
        <v>207</v>
      </c>
      <c r="E83" s="17">
        <v>88173422</v>
      </c>
      <c r="F83" s="31">
        <v>0</v>
      </c>
      <c r="G83" s="18">
        <f t="shared" si="1"/>
        <v>0</v>
      </c>
      <c r="H83" s="34"/>
    </row>
    <row r="84" spans="1:8" x14ac:dyDescent="0.2">
      <c r="A84" s="13"/>
      <c r="B84" s="19">
        <v>16</v>
      </c>
      <c r="C84" s="20" t="s">
        <v>208</v>
      </c>
      <c r="D84" s="16" t="s">
        <v>199</v>
      </c>
      <c r="E84" s="17">
        <v>11127019</v>
      </c>
      <c r="F84" s="31">
        <v>0</v>
      </c>
      <c r="G84" s="18">
        <f t="shared" si="1"/>
        <v>0</v>
      </c>
      <c r="H84" s="34"/>
    </row>
    <row r="85" spans="1:8" x14ac:dyDescent="0.2">
      <c r="A85" s="13"/>
      <c r="B85" s="19">
        <v>4</v>
      </c>
      <c r="C85" s="20" t="s">
        <v>209</v>
      </c>
      <c r="D85" s="16" t="s">
        <v>210</v>
      </c>
      <c r="E85" s="17" t="s">
        <v>211</v>
      </c>
      <c r="F85" s="31">
        <v>0</v>
      </c>
      <c r="G85" s="18">
        <f t="shared" si="1"/>
        <v>0</v>
      </c>
      <c r="H85" s="34"/>
    </row>
    <row r="86" spans="1:8" x14ac:dyDescent="0.2">
      <c r="A86" s="13"/>
      <c r="B86" s="19">
        <v>14</v>
      </c>
      <c r="C86" s="20" t="s">
        <v>212</v>
      </c>
      <c r="D86" s="16" t="s">
        <v>15</v>
      </c>
      <c r="E86" s="17" t="s">
        <v>213</v>
      </c>
      <c r="F86" s="31">
        <v>0</v>
      </c>
      <c r="G86" s="18">
        <f t="shared" si="1"/>
        <v>0</v>
      </c>
      <c r="H86" s="34"/>
    </row>
    <row r="87" spans="1:8" x14ac:dyDescent="0.2">
      <c r="A87" s="13" t="s">
        <v>217</v>
      </c>
      <c r="B87" s="19">
        <v>1</v>
      </c>
      <c r="C87" s="20" t="s">
        <v>214</v>
      </c>
      <c r="D87" s="16" t="s">
        <v>215</v>
      </c>
      <c r="E87" s="17" t="s">
        <v>216</v>
      </c>
      <c r="F87" s="31">
        <v>0</v>
      </c>
      <c r="G87" s="18">
        <f t="shared" si="1"/>
        <v>0</v>
      </c>
      <c r="H87" s="34"/>
    </row>
    <row r="88" spans="1:8" x14ac:dyDescent="0.2">
      <c r="A88" s="13" t="s">
        <v>221</v>
      </c>
      <c r="B88" s="19">
        <v>6</v>
      </c>
      <c r="C88" s="20" t="s">
        <v>218</v>
      </c>
      <c r="D88" s="16" t="s">
        <v>219</v>
      </c>
      <c r="E88" s="17" t="s">
        <v>220</v>
      </c>
      <c r="F88" s="31">
        <v>0</v>
      </c>
      <c r="G88" s="18">
        <f t="shared" si="1"/>
        <v>0</v>
      </c>
      <c r="H88" s="34"/>
    </row>
    <row r="89" spans="1:8" x14ac:dyDescent="0.2">
      <c r="A89" s="13" t="s">
        <v>224</v>
      </c>
      <c r="B89" s="19">
        <v>34</v>
      </c>
      <c r="C89" s="20" t="s">
        <v>222</v>
      </c>
      <c r="D89" s="16" t="s">
        <v>219</v>
      </c>
      <c r="E89" s="17" t="s">
        <v>223</v>
      </c>
      <c r="F89" s="31">
        <v>0</v>
      </c>
      <c r="G89" s="18">
        <f t="shared" si="1"/>
        <v>0</v>
      </c>
      <c r="H89" s="34"/>
    </row>
    <row r="90" spans="1:8" x14ac:dyDescent="0.2">
      <c r="A90" s="13" t="s">
        <v>228</v>
      </c>
      <c r="B90" s="19">
        <v>4</v>
      </c>
      <c r="C90" s="20" t="s">
        <v>225</v>
      </c>
      <c r="D90" s="16" t="s">
        <v>226</v>
      </c>
      <c r="E90" s="17" t="s">
        <v>227</v>
      </c>
      <c r="F90" s="31">
        <v>0</v>
      </c>
      <c r="G90" s="18">
        <f t="shared" si="1"/>
        <v>0</v>
      </c>
      <c r="H90" s="34"/>
    </row>
    <row r="91" spans="1:8" x14ac:dyDescent="0.2">
      <c r="A91" s="13" t="s">
        <v>231</v>
      </c>
      <c r="B91" s="19">
        <v>4</v>
      </c>
      <c r="C91" s="20" t="s">
        <v>229</v>
      </c>
      <c r="D91" s="16" t="s">
        <v>226</v>
      </c>
      <c r="E91" s="17" t="s">
        <v>230</v>
      </c>
      <c r="F91" s="31">
        <v>0</v>
      </c>
      <c r="G91" s="18">
        <f t="shared" si="1"/>
        <v>0</v>
      </c>
      <c r="H91" s="34"/>
    </row>
    <row r="92" spans="1:8" x14ac:dyDescent="0.2">
      <c r="A92" s="13"/>
      <c r="B92" s="19">
        <v>2904</v>
      </c>
      <c r="C92" s="20" t="s">
        <v>241</v>
      </c>
      <c r="D92" s="16"/>
      <c r="E92" s="17"/>
      <c r="F92" s="31">
        <v>0</v>
      </c>
      <c r="G92" s="18">
        <f t="shared" si="1"/>
        <v>0</v>
      </c>
      <c r="H92" s="34"/>
    </row>
    <row r="93" spans="1:8" x14ac:dyDescent="0.2">
      <c r="A93" s="13"/>
      <c r="B93" s="19">
        <v>11</v>
      </c>
      <c r="C93" s="20" t="s">
        <v>232</v>
      </c>
      <c r="D93" s="16" t="s">
        <v>15</v>
      </c>
      <c r="E93" s="17" t="s">
        <v>233</v>
      </c>
      <c r="F93" s="31">
        <v>0</v>
      </c>
      <c r="G93" s="18">
        <f t="shared" si="1"/>
        <v>0</v>
      </c>
      <c r="H93" s="34"/>
    </row>
    <row r="94" spans="1:8" x14ac:dyDescent="0.2">
      <c r="A94" s="13"/>
      <c r="B94" s="19">
        <v>1430</v>
      </c>
      <c r="C94" s="20" t="s">
        <v>234</v>
      </c>
      <c r="D94" s="16" t="s">
        <v>235</v>
      </c>
      <c r="E94" s="17" t="s">
        <v>236</v>
      </c>
      <c r="F94" s="31">
        <v>0</v>
      </c>
      <c r="G94" s="18">
        <f t="shared" si="1"/>
        <v>0</v>
      </c>
      <c r="H94" s="34"/>
    </row>
    <row r="95" spans="1:8" x14ac:dyDescent="0.2">
      <c r="A95" s="13"/>
      <c r="B95" s="19">
        <v>24</v>
      </c>
      <c r="C95" s="20" t="s">
        <v>237</v>
      </c>
      <c r="D95" s="16" t="s">
        <v>238</v>
      </c>
      <c r="E95" s="17" t="s">
        <v>239</v>
      </c>
      <c r="F95" s="31">
        <v>0</v>
      </c>
      <c r="G95" s="18">
        <f t="shared" si="1"/>
        <v>0</v>
      </c>
      <c r="H95" s="34"/>
    </row>
    <row r="96" spans="1:8" x14ac:dyDescent="0.2">
      <c r="A96" s="13"/>
      <c r="B96" s="19">
        <v>6</v>
      </c>
      <c r="C96" s="20" t="s">
        <v>245</v>
      </c>
      <c r="D96" s="16" t="s">
        <v>19</v>
      </c>
      <c r="E96" s="17" t="s">
        <v>248</v>
      </c>
      <c r="F96" s="31">
        <v>0</v>
      </c>
      <c r="G96" s="18">
        <f t="shared" si="1"/>
        <v>0</v>
      </c>
      <c r="H96" s="34"/>
    </row>
    <row r="97" spans="1:8" x14ac:dyDescent="0.2">
      <c r="A97" s="13"/>
      <c r="B97" s="19">
        <v>6</v>
      </c>
      <c r="C97" s="20" t="s">
        <v>246</v>
      </c>
      <c r="D97" s="16" t="s">
        <v>176</v>
      </c>
      <c r="E97" s="17" t="s">
        <v>247</v>
      </c>
      <c r="F97" s="31">
        <v>0</v>
      </c>
      <c r="G97" s="18">
        <f t="shared" si="1"/>
        <v>0</v>
      </c>
      <c r="H97" s="34"/>
    </row>
    <row r="98" spans="1:8" x14ac:dyDescent="0.2">
      <c r="A98" s="13"/>
      <c r="B98" s="19">
        <v>6</v>
      </c>
      <c r="C98" s="20" t="s">
        <v>249</v>
      </c>
      <c r="D98" s="16" t="s">
        <v>19</v>
      </c>
      <c r="E98" s="17" t="s">
        <v>250</v>
      </c>
      <c r="F98" s="31">
        <v>0</v>
      </c>
      <c r="G98" s="18">
        <f t="shared" si="1"/>
        <v>0</v>
      </c>
      <c r="H98" s="34"/>
    </row>
    <row r="99" spans="1:8" x14ac:dyDescent="0.2">
      <c r="A99" s="13"/>
      <c r="B99" s="19">
        <v>12</v>
      </c>
      <c r="C99" s="20" t="s">
        <v>251</v>
      </c>
      <c r="D99" s="16" t="s">
        <v>252</v>
      </c>
      <c r="E99" s="17" t="s">
        <v>253</v>
      </c>
      <c r="F99" s="31">
        <v>0</v>
      </c>
      <c r="G99" s="18">
        <f t="shared" si="1"/>
        <v>0</v>
      </c>
      <c r="H99" s="34"/>
    </row>
    <row r="100" spans="1:8" x14ac:dyDescent="0.2">
      <c r="A100" s="13"/>
      <c r="B100" s="19">
        <v>6</v>
      </c>
      <c r="C100" s="20" t="s">
        <v>254</v>
      </c>
      <c r="D100" s="16" t="s">
        <v>19</v>
      </c>
      <c r="E100" s="17" t="s">
        <v>255</v>
      </c>
      <c r="F100" s="31">
        <v>0</v>
      </c>
      <c r="G100" s="18">
        <f t="shared" si="1"/>
        <v>0</v>
      </c>
      <c r="H100" s="34"/>
    </row>
    <row r="101" spans="1:8" x14ac:dyDescent="0.2">
      <c r="A101" s="13"/>
      <c r="B101" s="19">
        <v>90</v>
      </c>
      <c r="C101" s="20" t="s">
        <v>256</v>
      </c>
      <c r="D101" s="16" t="s">
        <v>176</v>
      </c>
      <c r="E101" s="17" t="s">
        <v>257</v>
      </c>
      <c r="F101" s="31">
        <v>0</v>
      </c>
      <c r="G101" s="18">
        <f t="shared" si="1"/>
        <v>0</v>
      </c>
      <c r="H101" s="34"/>
    </row>
    <row r="102" spans="1:8" x14ac:dyDescent="0.2">
      <c r="A102" s="13"/>
      <c r="B102" s="19">
        <v>96</v>
      </c>
      <c r="C102" s="20" t="s">
        <v>258</v>
      </c>
      <c r="D102" s="16" t="s">
        <v>259</v>
      </c>
      <c r="E102" s="17" t="s">
        <v>260</v>
      </c>
      <c r="F102" s="31">
        <v>0</v>
      </c>
      <c r="G102" s="18">
        <f t="shared" si="1"/>
        <v>0</v>
      </c>
      <c r="H102" s="34"/>
    </row>
    <row r="103" spans="1:8" x14ac:dyDescent="0.2">
      <c r="A103" s="13"/>
      <c r="B103" s="19">
        <v>96</v>
      </c>
      <c r="C103" s="20" t="s">
        <v>271</v>
      </c>
      <c r="D103" s="16"/>
      <c r="E103" s="17"/>
      <c r="F103" s="31">
        <v>0</v>
      </c>
      <c r="G103" s="18">
        <f t="shared" si="1"/>
        <v>0</v>
      </c>
      <c r="H103" s="34"/>
    </row>
    <row r="104" spans="1:8" x14ac:dyDescent="0.2">
      <c r="A104" s="13"/>
      <c r="B104" s="19">
        <v>96</v>
      </c>
      <c r="C104" s="20" t="s">
        <v>272</v>
      </c>
      <c r="D104" s="16"/>
      <c r="E104" s="17"/>
      <c r="F104" s="31">
        <v>0</v>
      </c>
      <c r="G104" s="18">
        <f t="shared" si="1"/>
        <v>0</v>
      </c>
      <c r="H104" s="34"/>
    </row>
    <row r="105" spans="1:8" x14ac:dyDescent="0.2">
      <c r="A105" s="13"/>
      <c r="B105" s="19">
        <v>2</v>
      </c>
      <c r="C105" s="20" t="s">
        <v>261</v>
      </c>
      <c r="D105" s="16" t="s">
        <v>262</v>
      </c>
      <c r="E105" s="17" t="s">
        <v>263</v>
      </c>
      <c r="F105" s="31">
        <v>0</v>
      </c>
      <c r="G105" s="18">
        <f t="shared" si="1"/>
        <v>0</v>
      </c>
      <c r="H105" s="34"/>
    </row>
    <row r="106" spans="1:8" x14ac:dyDescent="0.2">
      <c r="A106" s="13"/>
      <c r="B106" s="19">
        <v>120</v>
      </c>
      <c r="C106" s="20" t="s">
        <v>273</v>
      </c>
      <c r="D106" s="16"/>
      <c r="E106" s="17"/>
      <c r="F106" s="31">
        <v>0</v>
      </c>
      <c r="G106" s="18">
        <f t="shared" si="1"/>
        <v>0</v>
      </c>
      <c r="H106" s="34"/>
    </row>
    <row r="107" spans="1:8" x14ac:dyDescent="0.2">
      <c r="A107" s="13"/>
      <c r="B107" s="19">
        <v>28</v>
      </c>
      <c r="C107" s="20" t="s">
        <v>264</v>
      </c>
      <c r="D107" s="16" t="s">
        <v>15</v>
      </c>
      <c r="E107" s="17" t="s">
        <v>119</v>
      </c>
      <c r="F107" s="31">
        <v>0</v>
      </c>
      <c r="G107" s="18">
        <f t="shared" si="1"/>
        <v>0</v>
      </c>
      <c r="H107" s="34"/>
    </row>
    <row r="108" spans="1:8" x14ac:dyDescent="0.2">
      <c r="A108" s="13"/>
      <c r="B108" s="19">
        <v>1</v>
      </c>
      <c r="C108" s="20" t="s">
        <v>265</v>
      </c>
      <c r="D108" s="16" t="s">
        <v>16</v>
      </c>
      <c r="E108" s="17" t="s">
        <v>266</v>
      </c>
      <c r="F108" s="31">
        <v>0</v>
      </c>
      <c r="G108" s="18">
        <f t="shared" si="1"/>
        <v>0</v>
      </c>
      <c r="H108" s="34"/>
    </row>
    <row r="109" spans="1:8" x14ac:dyDescent="0.2">
      <c r="A109" s="13"/>
      <c r="B109" s="19">
        <v>1</v>
      </c>
      <c r="C109" s="20" t="s">
        <v>267</v>
      </c>
      <c r="D109" s="16" t="s">
        <v>268</v>
      </c>
      <c r="E109" s="17">
        <v>38</v>
      </c>
      <c r="F109" s="31">
        <v>0</v>
      </c>
      <c r="G109" s="18">
        <f t="shared" si="1"/>
        <v>0</v>
      </c>
      <c r="H109" s="34"/>
    </row>
    <row r="110" spans="1:8" ht="13.5" thickBot="1" x14ac:dyDescent="0.25">
      <c r="A110" s="13"/>
      <c r="B110" s="19">
        <v>9</v>
      </c>
      <c r="C110" s="20" t="s">
        <v>269</v>
      </c>
      <c r="D110" s="16" t="s">
        <v>176</v>
      </c>
      <c r="E110" s="17" t="s">
        <v>270</v>
      </c>
      <c r="F110" s="32">
        <v>0</v>
      </c>
      <c r="G110" s="27">
        <f t="shared" si="1"/>
        <v>0</v>
      </c>
      <c r="H110" s="34"/>
    </row>
    <row r="111" spans="1:8" ht="14.25" thickTop="1" thickBot="1" x14ac:dyDescent="0.25">
      <c r="F111" s="21" t="s">
        <v>10</v>
      </c>
      <c r="G111" s="22">
        <f>SUM(G8:G110)</f>
        <v>0</v>
      </c>
    </row>
    <row r="112" spans="1:8" ht="13.5" thickTop="1" x14ac:dyDescent="0.2"/>
    <row r="113" spans="1:1" x14ac:dyDescent="0.2">
      <c r="A113" s="23" t="s">
        <v>14</v>
      </c>
    </row>
    <row r="114" spans="1:1" x14ac:dyDescent="0.2">
      <c r="A114" s="3" t="s">
        <v>240</v>
      </c>
    </row>
  </sheetData>
  <sheetProtection algorithmName="SHA-512" hashValue="0DzFNCB+xnHXWRVLPxbVcnWRI4HA9Jatw9Eh8EZu3iO1O/O0V8x00VXAEu6LSO9YpUpbYbP8L9JHcS9RjWTj3A==" saltValue="S2jcntFb+7QXFIDbGt8yig==" spinCount="100000" sheet="1" objects="1" scenarios="1" selectLockedCells="1"/>
  <printOptions horizontalCentered="1"/>
  <pageMargins left="0.75" right="0.75" top="0.65" bottom="0.5" header="0.5" footer="0.35"/>
  <pageSetup scale="72" fitToHeight="4" orientation="landscape" r:id="rId1"/>
  <headerFooter alignWithMargins="0">
    <oddFooter>&amp;L&amp;8 17-0889.01&amp;C&amp;8&amp;A - 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Barlow to Parsons - Contractor</vt:lpstr>
      <vt:lpstr>'Barlow to Parsons - Contractor'!Print_Area</vt:lpstr>
      <vt:lpstr>'Barlow to Parsons - Contractor'!Print_Titles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cp:lastPrinted>2019-11-22T17:07:04Z</cp:lastPrinted>
  <dcterms:created xsi:type="dcterms:W3CDTF">2017-10-09T22:54:58Z</dcterms:created>
  <dcterms:modified xsi:type="dcterms:W3CDTF">2022-01-03T19:02:44Z</dcterms:modified>
</cp:coreProperties>
</file>